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2" windowWidth="11232" windowHeight="510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M60" i="2" l="1"/>
  <c r="M59" i="2" l="1"/>
  <c r="M58" i="2"/>
  <c r="M57" i="2"/>
  <c r="M55" i="2" l="1"/>
  <c r="M53" i="2" l="1"/>
  <c r="M52" i="2"/>
  <c r="M50" i="2"/>
  <c r="M47" i="2"/>
  <c r="M46" i="2"/>
  <c r="M41" i="2" l="1"/>
  <c r="M48" i="2" l="1"/>
  <c r="M40" i="2"/>
  <c r="M38" i="2" l="1"/>
  <c r="M37" i="2" l="1"/>
  <c r="M36" i="2"/>
  <c r="M34" i="2" l="1"/>
  <c r="M32" i="2" l="1"/>
  <c r="M25" i="2" l="1"/>
  <c r="M24" i="2"/>
  <c r="M31" i="2" l="1"/>
  <c r="M30" i="2"/>
  <c r="M28" i="2"/>
  <c r="M27" i="2"/>
  <c r="M26" i="2" l="1"/>
  <c r="M22" i="2" l="1"/>
  <c r="M20" i="2"/>
  <c r="M19" i="2"/>
  <c r="M18" i="2"/>
  <c r="M17" i="2"/>
  <c r="M16" i="2"/>
  <c r="M15" i="2"/>
  <c r="M14" i="2" l="1"/>
  <c r="M12" i="2" l="1"/>
  <c r="M11" i="2" l="1"/>
  <c r="M9" i="2" l="1"/>
</calcChain>
</file>

<file path=xl/sharedStrings.xml><?xml version="1.0" encoding="utf-8"?>
<sst xmlns="http://schemas.openxmlformats.org/spreadsheetml/2006/main" count="434" uniqueCount="263">
  <si>
    <t>DATE</t>
  </si>
  <si>
    <t>RECEIVED</t>
  </si>
  <si>
    <t>AGENCY</t>
  </si>
  <si>
    <t>APPLICANT</t>
  </si>
  <si>
    <t>CODE</t>
  </si>
  <si>
    <t>TITLE</t>
  </si>
  <si>
    <t>GRADE</t>
  </si>
  <si>
    <t>SALARY</t>
  </si>
  <si>
    <t>COST</t>
  </si>
  <si>
    <t xml:space="preserve">Special Entry Rate </t>
  </si>
  <si>
    <t>Chief Fiscal Officer</t>
  </si>
  <si>
    <t>EXCEPTIONALLY WELL QUALIFIED</t>
  </si>
  <si>
    <t>LABOR MARKET/MOVEMENT</t>
  </si>
  <si>
    <t>PREVIOUS</t>
  </si>
  <si>
    <t>CURRENT/</t>
  </si>
  <si>
    <t>ENTRY/</t>
  </si>
  <si>
    <t>BASE</t>
  </si>
  <si>
    <t>APPROVED</t>
  </si>
  <si>
    <t>EMPLOYER</t>
  </si>
  <si>
    <t>Private</t>
  </si>
  <si>
    <t>REQUESTED</t>
  </si>
  <si>
    <t>C117</t>
  </si>
  <si>
    <t>Agri - L&amp;P</t>
  </si>
  <si>
    <t>Debra Thrasher</t>
  </si>
  <si>
    <t>B077C</t>
  </si>
  <si>
    <t>Microbiologist</t>
  </si>
  <si>
    <t>DDSSA</t>
  </si>
  <si>
    <t>A050C</t>
  </si>
  <si>
    <t>C121</t>
  </si>
  <si>
    <t>Agency Fiscal Mgr*</t>
  </si>
  <si>
    <t>* Position 22151811 only</t>
  </si>
  <si>
    <t>DFA</t>
  </si>
  <si>
    <t>Edith Crowell</t>
  </si>
  <si>
    <t>R043C</t>
  </si>
  <si>
    <t>Statewide Program Specialist</t>
  </si>
  <si>
    <t>C122</t>
  </si>
  <si>
    <t>Agency</t>
  </si>
  <si>
    <t>Insurance</t>
  </si>
  <si>
    <t>Doris Johnson</t>
  </si>
  <si>
    <t>A042C</t>
  </si>
  <si>
    <t>Insurance Sr Examiner</t>
  </si>
  <si>
    <t>DHS</t>
  </si>
  <si>
    <t>Mike Britton</t>
  </si>
  <si>
    <t>A010C</t>
  </si>
  <si>
    <t>Agency Controller II</t>
  </si>
  <si>
    <t>C128</t>
  </si>
  <si>
    <t>OHIT</t>
  </si>
  <si>
    <t>Nicholas Bayles</t>
  </si>
  <si>
    <t>C010C</t>
  </si>
  <si>
    <t>Executive Ass't to Director</t>
  </si>
  <si>
    <t>C118</t>
  </si>
  <si>
    <t>Fair Housing</t>
  </si>
  <si>
    <t>April Hamilton</t>
  </si>
  <si>
    <t>X150C</t>
  </si>
  <si>
    <t>Investigator</t>
  </si>
  <si>
    <t>C119</t>
  </si>
  <si>
    <t>Natural Resources</t>
  </si>
  <si>
    <t>Trevor Timberlake</t>
  </si>
  <si>
    <t>B015C</t>
  </si>
  <si>
    <t>Engineer Supervisor</t>
  </si>
  <si>
    <t>C126</t>
  </si>
  <si>
    <t>Medical Board</t>
  </si>
  <si>
    <t>G076C</t>
  </si>
  <si>
    <t>C124</t>
  </si>
  <si>
    <t>Admin Services Mgr**</t>
  </si>
  <si>
    <t>** Position 22095575 only</t>
  </si>
  <si>
    <t>State Police</t>
  </si>
  <si>
    <t>Joseph Harris</t>
  </si>
  <si>
    <t>T035C</t>
  </si>
  <si>
    <t>Trooper First Class</t>
  </si>
  <si>
    <t>Deaf School</t>
  </si>
  <si>
    <t>Larry Diley</t>
  </si>
  <si>
    <t>M074C</t>
  </si>
  <si>
    <t>Residential Advisor</t>
  </si>
  <si>
    <t>C111</t>
  </si>
  <si>
    <t>Steve Partridge</t>
  </si>
  <si>
    <t>S009C</t>
  </si>
  <si>
    <t>Transportation Svcs Coordinator</t>
  </si>
  <si>
    <t>Agri - Forestry</t>
  </si>
  <si>
    <t>Chandler Barton</t>
  </si>
  <si>
    <t>B062C</t>
  </si>
  <si>
    <t>Forest Health Specialist</t>
  </si>
  <si>
    <t>PSC</t>
  </si>
  <si>
    <t>Shane Fitzsimmons</t>
  </si>
  <si>
    <t>C073C</t>
  </si>
  <si>
    <t>Admin Specialist II</t>
  </si>
  <si>
    <t>C109</t>
  </si>
  <si>
    <t>ASU</t>
  </si>
  <si>
    <t>Vincent Chandler</t>
  </si>
  <si>
    <t>P048C</t>
  </si>
  <si>
    <t>Multi Media Specialist</t>
  </si>
  <si>
    <t>C113</t>
  </si>
  <si>
    <t>Tobacco Control</t>
  </si>
  <si>
    <t>Christopher Crary</t>
  </si>
  <si>
    <t>X131C</t>
  </si>
  <si>
    <t>C116</t>
  </si>
  <si>
    <t>Amanda Smart</t>
  </si>
  <si>
    <t>B034C</t>
  </si>
  <si>
    <t>Microbiologist Spvsr</t>
  </si>
  <si>
    <t>Workers Comp</t>
  </si>
  <si>
    <t>C009C</t>
  </si>
  <si>
    <t>Hearing Reporter</t>
  </si>
  <si>
    <t>ABA</t>
  </si>
  <si>
    <t>Thomas Tyler</t>
  </si>
  <si>
    <t>S013C</t>
  </si>
  <si>
    <t>Bldg/Program Supervisor</t>
  </si>
  <si>
    <t>Health</t>
  </si>
  <si>
    <t>Michael Pankey</t>
  </si>
  <si>
    <t>V004C</t>
  </si>
  <si>
    <t>Procurement Mgr</t>
  </si>
  <si>
    <t>DAH Historic Museum</t>
  </si>
  <si>
    <t>Patricia Spione</t>
  </si>
  <si>
    <t>G202C</t>
  </si>
  <si>
    <t>Volunteer Prog Coordinator</t>
  </si>
  <si>
    <t>C115</t>
  </si>
  <si>
    <t>DIS</t>
  </si>
  <si>
    <t>Candice Hester</t>
  </si>
  <si>
    <t>A029C</t>
  </si>
  <si>
    <t>Fiscal Manager</t>
  </si>
  <si>
    <t>Education</t>
  </si>
  <si>
    <t>Courtney Salas-Ford</t>
  </si>
  <si>
    <t>G047C</t>
  </si>
  <si>
    <t>Attorney Specialist</t>
  </si>
  <si>
    <t>Career Education</t>
  </si>
  <si>
    <t>Heather Smith</t>
  </si>
  <si>
    <t>E062C</t>
  </si>
  <si>
    <t>Program Advisor</t>
  </si>
  <si>
    <t>Catherine Barrier</t>
  </si>
  <si>
    <t>G186C</t>
  </si>
  <si>
    <t>Program Coordinator</t>
  </si>
  <si>
    <t>State Library</t>
  </si>
  <si>
    <t>Janice Weddle</t>
  </si>
  <si>
    <t>E052C</t>
  </si>
  <si>
    <t>Librarian</t>
  </si>
  <si>
    <t>C114</t>
  </si>
  <si>
    <t>Kristina Hancock</t>
  </si>
  <si>
    <t>Sarah Cantwell</t>
  </si>
  <si>
    <t>B081C</t>
  </si>
  <si>
    <t>Chemist</t>
  </si>
  <si>
    <t>Higher Ed</t>
  </si>
  <si>
    <t>Chandra Robinson</t>
  </si>
  <si>
    <t>G071C</t>
  </si>
  <si>
    <t>Micah Gilbert</t>
  </si>
  <si>
    <t>D039C</t>
  </si>
  <si>
    <t>Network Support Specialist</t>
  </si>
  <si>
    <t>C123</t>
  </si>
  <si>
    <t>ACC</t>
  </si>
  <si>
    <t>S094C</t>
  </si>
  <si>
    <t>Construction Maint. Coord***</t>
  </si>
  <si>
    <t>*** Position 22160645 only</t>
  </si>
  <si>
    <t>Wm Davis</t>
  </si>
  <si>
    <t>D071C</t>
  </si>
  <si>
    <t>Computer Support Analyst</t>
  </si>
  <si>
    <t>Charles Burns</t>
  </si>
  <si>
    <t>Rehab Svcs</t>
  </si>
  <si>
    <t>Keri Younts</t>
  </si>
  <si>
    <t>C056C</t>
  </si>
  <si>
    <t>Admin Specialist III</t>
  </si>
  <si>
    <t>C112</t>
  </si>
  <si>
    <t>Parks &amp; Tourism</t>
  </si>
  <si>
    <t>Kerri Doles</t>
  </si>
  <si>
    <t>R036C</t>
  </si>
  <si>
    <t>HR Specialist</t>
  </si>
  <si>
    <t>Michelle Smith</t>
  </si>
  <si>
    <t>N139N</t>
  </si>
  <si>
    <t>N902</t>
  </si>
  <si>
    <t>Minority Health Dis Dir****</t>
  </si>
  <si>
    <t>****Position 22105210 only</t>
  </si>
  <si>
    <t>Linda Northern</t>
  </si>
  <si>
    <t>G099C</t>
  </si>
  <si>
    <t>Program Administrator</t>
  </si>
  <si>
    <t>Jody Dotson</t>
  </si>
  <si>
    <t>Enforcement Agent</t>
  </si>
  <si>
    <t>V010C</t>
  </si>
  <si>
    <t>OSP Buyer*****</t>
  </si>
  <si>
    <t>*****Position 22080087 only</t>
  </si>
  <si>
    <t>Robyn Beard</t>
  </si>
  <si>
    <t>E015C</t>
  </si>
  <si>
    <t>Special Educ Spvsr</t>
  </si>
  <si>
    <t>Rebecca Hall</t>
  </si>
  <si>
    <t>G180C</t>
  </si>
  <si>
    <t>Grants Analyst</t>
  </si>
  <si>
    <t>Vicky Anderson</t>
  </si>
  <si>
    <t>M026C</t>
  </si>
  <si>
    <t>Licensed Social Worker</t>
  </si>
  <si>
    <t>Correction</t>
  </si>
  <si>
    <t>Robert Castleberry</t>
  </si>
  <si>
    <t>A021C</t>
  </si>
  <si>
    <t>Agency Controller I</t>
  </si>
  <si>
    <t>Public Defender</t>
  </si>
  <si>
    <t>Alex Guynn</t>
  </si>
  <si>
    <t>G025N</t>
  </si>
  <si>
    <t>N901</t>
  </si>
  <si>
    <t>UACCM</t>
  </si>
  <si>
    <t>Kimberly Rathbun</t>
  </si>
  <si>
    <t>A098C</t>
  </si>
  <si>
    <t>Fiscal Support Specialist</t>
  </si>
  <si>
    <t>Jaimie Gandara</t>
  </si>
  <si>
    <t>B023C</t>
  </si>
  <si>
    <t>Engineer P.E.</t>
  </si>
  <si>
    <t>Verlene Williams</t>
  </si>
  <si>
    <t>G106C</t>
  </si>
  <si>
    <t>WCC Claims Specialist</t>
  </si>
  <si>
    <t>D029C</t>
  </si>
  <si>
    <t>Senior GIS Analyst</t>
  </si>
  <si>
    <t>Shelbey Hollingsworth</t>
  </si>
  <si>
    <t>L053C</t>
  </si>
  <si>
    <t>Health Program Specialist</t>
  </si>
  <si>
    <t>Daniel Smith</t>
  </si>
  <si>
    <t>X102C</t>
  </si>
  <si>
    <t>Environmental Health Spec</t>
  </si>
  <si>
    <t>Leon Schwebke</t>
  </si>
  <si>
    <t>G165C</t>
  </si>
  <si>
    <t>Speciality Operations Mgr</t>
  </si>
  <si>
    <t>Ronald Hunt</t>
  </si>
  <si>
    <t>Gray Turner</t>
  </si>
  <si>
    <t>Frances Jackson</t>
  </si>
  <si>
    <t>B079C</t>
  </si>
  <si>
    <t>Health Facility Lab Surveyor</t>
  </si>
  <si>
    <t>Military</t>
  </si>
  <si>
    <t>Jason Cates</t>
  </si>
  <si>
    <t>S031C</t>
  </si>
  <si>
    <t>Skilled Tradesman</t>
  </si>
  <si>
    <t>Lynne Reynolds</t>
  </si>
  <si>
    <t>G002N</t>
  </si>
  <si>
    <t>Chief Counsel</t>
  </si>
  <si>
    <t>N909</t>
  </si>
  <si>
    <t>Shirley Louie</t>
  </si>
  <si>
    <t>N063N</t>
  </si>
  <si>
    <t>Epidemiology Officer</t>
  </si>
  <si>
    <t>N908</t>
  </si>
  <si>
    <t>Tiffany Butler</t>
  </si>
  <si>
    <t>D052C</t>
  </si>
  <si>
    <t>Software Support Analyst******</t>
  </si>
  <si>
    <t>******Position 22095403 only</t>
  </si>
  <si>
    <t>Gina Dougherty</t>
  </si>
  <si>
    <t>G025C</t>
  </si>
  <si>
    <t>Attorney Supervisor</t>
  </si>
  <si>
    <t>C127</t>
  </si>
  <si>
    <t>Veterans Affairs</t>
  </si>
  <si>
    <t>Jeremy Paschall</t>
  </si>
  <si>
    <t>M077C</t>
  </si>
  <si>
    <t>Coordinator of Housekeeping</t>
  </si>
  <si>
    <t>Matthew Ritchie</t>
  </si>
  <si>
    <t>T100C</t>
  </si>
  <si>
    <t>ASP Trooper</t>
  </si>
  <si>
    <t>December, 2014</t>
  </si>
  <si>
    <t>Claims Commission</t>
  </si>
  <si>
    <t>Natalie Harris</t>
  </si>
  <si>
    <t>George Henderson</t>
  </si>
  <si>
    <t>B090C</t>
  </si>
  <si>
    <t>Engineer Technician</t>
  </si>
  <si>
    <t>Betty Guhman</t>
  </si>
  <si>
    <t>N175N</t>
  </si>
  <si>
    <t>Ass't Dir Residential Svcs</t>
  </si>
  <si>
    <t>N907</t>
  </si>
  <si>
    <t>B076C</t>
  </si>
  <si>
    <t>Research Project Analyst</t>
  </si>
  <si>
    <t>Agri - Live &amp; Poultry</t>
  </si>
  <si>
    <t>DAH - Historic Pres</t>
  </si>
  <si>
    <t xml:space="preserve">DHS </t>
  </si>
  <si>
    <t>Public Defender I (Job Share)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</si>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</sst>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mmmm\-yy;@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5" fontId="1" fillId="0" borderId="5" xfId="1" applyNumberFormat="1" applyFont="1" applyBorder="1" applyAlignment="1">
      <alignment horizontal="center"/>
    </xf>
    <xf numFmtId="165" fontId="1" fillId="0" borderId="6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0" fillId="0" borderId="0" xfId="0" applyBorder="1"/>
    <xf numFmtId="165" fontId="5" fillId="0" borderId="0" xfId="1" applyNumberFormat="1" applyFont="1"/>
    <xf numFmtId="165" fontId="2" fillId="0" borderId="6" xfId="1" applyNumberFormat="1" applyFont="1" applyBorder="1"/>
    <xf numFmtId="0" fontId="0" fillId="0" borderId="0" xfId="0" applyFont="1" applyBorder="1"/>
    <xf numFmtId="14" fontId="0" fillId="0" borderId="0" xfId="0" applyNumberFormat="1"/>
    <xf numFmtId="165" fontId="2" fillId="0" borderId="1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1" fillId="0" borderId="4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165" fontId="2" fillId="0" borderId="9" xfId="1" applyNumberFormat="1" applyFont="1" applyBorder="1"/>
    <xf numFmtId="0" fontId="5" fillId="0" borderId="0" xfId="0" applyFont="1" applyBorder="1" applyAlignment="1">
      <alignment horizontal="center"/>
    </xf>
    <xf numFmtId="165" fontId="2" fillId="0" borderId="9" xfId="1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165" fontId="1" fillId="0" borderId="12" xfId="1" applyNumberFormat="1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165" fontId="2" fillId="0" borderId="12" xfId="1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1" fillId="0" borderId="8" xfId="1" applyNumberFormat="1" applyFon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165" fontId="2" fillId="0" borderId="12" xfId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/>
    <xf numFmtId="14" fontId="1" fillId="0" borderId="1" xfId="0" applyNumberFormat="1" applyFont="1" applyBorder="1" applyAlignment="1">
      <alignment horizontal="center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"/>
  <sheetViews>
    <sheetView showGridLines="0" tabSelected="1" topLeftCell="A22" zoomScaleNormal="100" workbookViewId="0">
      <selection activeCell="P45" sqref="P45"/>
    </sheetView>
  </sheetViews>
  <sheetFormatPr defaultRowHeight="14.4" x14ac:dyDescent="0.3"/>
  <cols>
    <col min="1" max="1" width="3.33203125" customWidth="1"/>
    <col min="2" max="2" width="9" bestFit="1" customWidth="1"/>
    <col min="3" max="3" width="16.5546875" bestFit="1" customWidth="1"/>
    <col min="4" max="4" width="15.77734375" bestFit="1" customWidth="1"/>
    <col min="5" max="5" width="6" bestFit="1" customWidth="1"/>
    <col min="6" max="6" width="22.77734375" bestFit="1" customWidth="1"/>
    <col min="7" max="7" width="6.44140625" bestFit="1" customWidth="1"/>
    <col min="8" max="8" width="9.44140625" bestFit="1" customWidth="1"/>
    <col min="9" max="9" width="9.88671875" style="25" bestFit="1" customWidth="1"/>
    <col min="10" max="10" width="8.5546875" style="25" bestFit="1" customWidth="1"/>
    <col min="11" max="11" width="11.44140625" style="25" bestFit="1" customWidth="1"/>
    <col min="12" max="12" width="10.44140625" style="25" bestFit="1" customWidth="1"/>
    <col min="13" max="13" width="10.44140625" style="17" bestFit="1" customWidth="1"/>
  </cols>
  <sheetData>
    <row r="1" spans="2:13" s="8" customFormat="1" ht="15.6" x14ac:dyDescent="0.3">
      <c r="B1" s="55" t="s">
        <v>246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2:13" s="8" customFormat="1" ht="15.6" x14ac:dyDescent="0.3">
      <c r="B2" s="58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2:13" s="8" customFormat="1" ht="15.6" x14ac:dyDescent="0.3">
      <c r="B3" s="58" t="s">
        <v>11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2:13" s="8" customFormat="1" ht="16.2" thickBot="1" x14ac:dyDescent="0.35">
      <c r="B4" s="61" t="s">
        <v>10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</row>
    <row r="5" spans="2:13" s="8" customFormat="1" ht="15.6" x14ac:dyDescent="0.3">
      <c r="B5" s="4"/>
      <c r="C5" s="5"/>
      <c r="D5" s="5"/>
      <c r="E5" s="5"/>
      <c r="F5" s="5"/>
      <c r="G5" s="5"/>
      <c r="H5" s="5"/>
      <c r="I5" s="23" t="s">
        <v>14</v>
      </c>
      <c r="J5" s="23"/>
      <c r="K5" s="23"/>
      <c r="L5" s="23"/>
      <c r="M5" s="12"/>
    </row>
    <row r="6" spans="2:13" s="8" customFormat="1" ht="15.6" x14ac:dyDescent="0.3">
      <c r="B6" s="6" t="s">
        <v>0</v>
      </c>
      <c r="C6" s="3"/>
      <c r="D6" s="3"/>
      <c r="E6" s="3"/>
      <c r="F6" s="3"/>
      <c r="G6" s="3"/>
      <c r="H6" s="3" t="s">
        <v>13</v>
      </c>
      <c r="I6" s="24" t="s">
        <v>13</v>
      </c>
      <c r="J6" s="24" t="s">
        <v>15</v>
      </c>
      <c r="K6" s="24" t="s">
        <v>20</v>
      </c>
      <c r="L6" s="24" t="s">
        <v>17</v>
      </c>
      <c r="M6" s="13"/>
    </row>
    <row r="7" spans="2:13" s="8" customFormat="1" ht="16.2" thickBot="1" x14ac:dyDescent="0.35">
      <c r="B7" s="45" t="s">
        <v>1</v>
      </c>
      <c r="C7" s="46" t="s">
        <v>2</v>
      </c>
      <c r="D7" s="46" t="s">
        <v>3</v>
      </c>
      <c r="E7" s="46" t="s">
        <v>4</v>
      </c>
      <c r="F7" s="46" t="s">
        <v>5</v>
      </c>
      <c r="G7" s="46" t="s">
        <v>6</v>
      </c>
      <c r="H7" s="46" t="s">
        <v>18</v>
      </c>
      <c r="I7" s="47" t="s">
        <v>7</v>
      </c>
      <c r="J7" s="47" t="s">
        <v>16</v>
      </c>
      <c r="K7" s="47" t="s">
        <v>7</v>
      </c>
      <c r="L7" s="47" t="s">
        <v>7</v>
      </c>
      <c r="M7" s="48" t="s">
        <v>8</v>
      </c>
    </row>
    <row r="8" spans="2:13" s="10" customFormat="1" ht="15.6" x14ac:dyDescent="0.3">
      <c r="B8" s="41">
        <v>41858</v>
      </c>
      <c r="C8" s="42" t="s">
        <v>37</v>
      </c>
      <c r="D8" s="42" t="s">
        <v>38</v>
      </c>
      <c r="E8" s="42" t="s">
        <v>39</v>
      </c>
      <c r="F8" s="42" t="s">
        <v>40</v>
      </c>
      <c r="G8" s="42" t="s">
        <v>35</v>
      </c>
      <c r="H8" s="42" t="s">
        <v>36</v>
      </c>
      <c r="I8" s="43">
        <v>41055</v>
      </c>
      <c r="J8" s="43">
        <v>41159</v>
      </c>
      <c r="K8" s="43">
        <v>55490</v>
      </c>
      <c r="L8" s="43">
        <v>50000</v>
      </c>
      <c r="M8" s="49">
        <v>8945</v>
      </c>
    </row>
    <row r="9" spans="2:13" s="10" customFormat="1" ht="15.6" x14ac:dyDescent="0.3">
      <c r="B9" s="2">
        <v>41877</v>
      </c>
      <c r="C9" s="1" t="s">
        <v>258</v>
      </c>
      <c r="D9" s="1" t="s">
        <v>23</v>
      </c>
      <c r="E9" s="1" t="s">
        <v>24</v>
      </c>
      <c r="F9" s="1" t="s">
        <v>25</v>
      </c>
      <c r="G9" s="1" t="s">
        <v>21</v>
      </c>
      <c r="H9" s="1" t="s">
        <v>19</v>
      </c>
      <c r="I9" s="21">
        <v>49980</v>
      </c>
      <c r="J9" s="21">
        <v>32249</v>
      </c>
      <c r="K9" s="21">
        <v>44505</v>
      </c>
      <c r="L9" s="21">
        <v>44505</v>
      </c>
      <c r="M9" s="22">
        <f t="shared" ref="M9:M59" si="0">SUM(L9-J9)</f>
        <v>12256</v>
      </c>
    </row>
    <row r="10" spans="2:13" s="10" customFormat="1" ht="15.6" x14ac:dyDescent="0.3">
      <c r="B10" s="2">
        <v>41879</v>
      </c>
      <c r="C10" s="1" t="s">
        <v>31</v>
      </c>
      <c r="D10" s="1" t="s">
        <v>32</v>
      </c>
      <c r="E10" s="1" t="s">
        <v>33</v>
      </c>
      <c r="F10" s="1" t="s">
        <v>34</v>
      </c>
      <c r="G10" s="1" t="s">
        <v>35</v>
      </c>
      <c r="H10" s="1" t="s">
        <v>36</v>
      </c>
      <c r="I10" s="21">
        <v>48133</v>
      </c>
      <c r="J10" s="21">
        <v>41159</v>
      </c>
      <c r="K10" s="21">
        <v>55490</v>
      </c>
      <c r="L10" s="21">
        <v>55490</v>
      </c>
      <c r="M10" s="22">
        <v>7357</v>
      </c>
    </row>
    <row r="11" spans="2:13" s="10" customFormat="1" ht="15.6" x14ac:dyDescent="0.3">
      <c r="B11" s="2">
        <v>41879</v>
      </c>
      <c r="C11" s="1" t="s">
        <v>46</v>
      </c>
      <c r="D11" s="1" t="s">
        <v>47</v>
      </c>
      <c r="E11" s="1" t="s">
        <v>48</v>
      </c>
      <c r="F11" s="1" t="s">
        <v>49</v>
      </c>
      <c r="G11" s="1" t="s">
        <v>50</v>
      </c>
      <c r="H11" s="1" t="s">
        <v>19</v>
      </c>
      <c r="I11" s="21">
        <v>37200</v>
      </c>
      <c r="J11" s="21">
        <v>33861</v>
      </c>
      <c r="K11" s="21">
        <v>35946</v>
      </c>
      <c r="L11" s="21">
        <v>35946</v>
      </c>
      <c r="M11" s="22">
        <f t="shared" si="0"/>
        <v>2085</v>
      </c>
    </row>
    <row r="12" spans="2:13" s="10" customFormat="1" ht="15.6" x14ac:dyDescent="0.3">
      <c r="B12" s="2">
        <v>41885</v>
      </c>
      <c r="C12" s="1" t="s">
        <v>56</v>
      </c>
      <c r="D12" s="1" t="s">
        <v>57</v>
      </c>
      <c r="E12" s="1" t="s">
        <v>58</v>
      </c>
      <c r="F12" s="1" t="s">
        <v>59</v>
      </c>
      <c r="G12" s="1" t="s">
        <v>60</v>
      </c>
      <c r="H12" s="1" t="s">
        <v>19</v>
      </c>
      <c r="I12" s="21">
        <v>72000</v>
      </c>
      <c r="J12" s="21">
        <v>50029</v>
      </c>
      <c r="K12" s="21">
        <v>65324</v>
      </c>
      <c r="L12" s="21">
        <v>65324</v>
      </c>
      <c r="M12" s="22">
        <f t="shared" si="0"/>
        <v>15295</v>
      </c>
    </row>
    <row r="13" spans="2:13" x14ac:dyDescent="0.3">
      <c r="B13" s="2">
        <v>41885</v>
      </c>
      <c r="C13" s="1" t="s">
        <v>51</v>
      </c>
      <c r="D13" s="1" t="s">
        <v>52</v>
      </c>
      <c r="E13" s="1" t="s">
        <v>53</v>
      </c>
      <c r="F13" s="1" t="s">
        <v>54</v>
      </c>
      <c r="G13" s="1" t="s">
        <v>55</v>
      </c>
      <c r="H13" s="1" t="s">
        <v>36</v>
      </c>
      <c r="I13" s="21">
        <v>18200</v>
      </c>
      <c r="J13" s="21">
        <v>35554</v>
      </c>
      <c r="K13" s="21">
        <v>37743</v>
      </c>
      <c r="L13" s="21">
        <v>37743</v>
      </c>
      <c r="M13" s="22">
        <v>2189</v>
      </c>
    </row>
    <row r="14" spans="2:13" x14ac:dyDescent="0.3">
      <c r="B14" s="2">
        <v>41894</v>
      </c>
      <c r="C14" s="1" t="s">
        <v>66</v>
      </c>
      <c r="D14" s="1" t="s">
        <v>67</v>
      </c>
      <c r="E14" s="1" t="s">
        <v>68</v>
      </c>
      <c r="F14" s="1" t="s">
        <v>69</v>
      </c>
      <c r="G14" s="1" t="s">
        <v>55</v>
      </c>
      <c r="H14" s="1" t="s">
        <v>19</v>
      </c>
      <c r="I14" s="21">
        <v>34727</v>
      </c>
      <c r="J14" s="21">
        <v>35554</v>
      </c>
      <c r="K14" s="21">
        <v>39600</v>
      </c>
      <c r="L14" s="21">
        <v>39600</v>
      </c>
      <c r="M14" s="22">
        <f t="shared" si="0"/>
        <v>4046</v>
      </c>
    </row>
    <row r="15" spans="2:13" x14ac:dyDescent="0.3">
      <c r="B15" s="2">
        <v>41897</v>
      </c>
      <c r="C15" s="1" t="s">
        <v>70</v>
      </c>
      <c r="D15" s="1" t="s">
        <v>71</v>
      </c>
      <c r="E15" s="1" t="s">
        <v>72</v>
      </c>
      <c r="F15" s="1" t="s">
        <v>73</v>
      </c>
      <c r="G15" s="1" t="s">
        <v>74</v>
      </c>
      <c r="H15" s="1" t="s">
        <v>19</v>
      </c>
      <c r="I15" s="21">
        <v>30000</v>
      </c>
      <c r="J15" s="21">
        <v>24065</v>
      </c>
      <c r="K15" s="21">
        <v>29500</v>
      </c>
      <c r="L15" s="21">
        <v>28000</v>
      </c>
      <c r="M15" s="22">
        <f t="shared" si="0"/>
        <v>3935</v>
      </c>
    </row>
    <row r="16" spans="2:13" x14ac:dyDescent="0.3">
      <c r="B16" s="2">
        <v>41898</v>
      </c>
      <c r="C16" s="1" t="s">
        <v>70</v>
      </c>
      <c r="D16" s="1" t="s">
        <v>75</v>
      </c>
      <c r="E16" s="1" t="s">
        <v>76</v>
      </c>
      <c r="F16" s="1" t="s">
        <v>77</v>
      </c>
      <c r="G16" s="1" t="s">
        <v>55</v>
      </c>
      <c r="H16" s="1" t="s">
        <v>19</v>
      </c>
      <c r="I16" s="21">
        <v>36864</v>
      </c>
      <c r="J16" s="21">
        <v>35554</v>
      </c>
      <c r="K16" s="21">
        <v>43405</v>
      </c>
      <c r="L16" s="21">
        <v>40000</v>
      </c>
      <c r="M16" s="22">
        <f t="shared" si="0"/>
        <v>4446</v>
      </c>
    </row>
    <row r="17" spans="1:13" x14ac:dyDescent="0.3">
      <c r="B17" s="2">
        <v>41898</v>
      </c>
      <c r="C17" s="1" t="s">
        <v>78</v>
      </c>
      <c r="D17" s="1" t="s">
        <v>79</v>
      </c>
      <c r="E17" s="1" t="s">
        <v>80</v>
      </c>
      <c r="F17" s="1" t="s">
        <v>81</v>
      </c>
      <c r="G17" s="1" t="s">
        <v>55</v>
      </c>
      <c r="H17" s="1" t="s">
        <v>19</v>
      </c>
      <c r="I17" s="21">
        <v>23400</v>
      </c>
      <c r="J17" s="21">
        <v>35554</v>
      </c>
      <c r="K17" s="21">
        <v>43000</v>
      </c>
      <c r="L17" s="21">
        <v>37743</v>
      </c>
      <c r="M17" s="22">
        <f t="shared" si="0"/>
        <v>2189</v>
      </c>
    </row>
    <row r="18" spans="1:13" x14ac:dyDescent="0.3">
      <c r="A18" s="20"/>
      <c r="B18" s="2">
        <v>41899</v>
      </c>
      <c r="C18" s="1" t="s">
        <v>82</v>
      </c>
      <c r="D18" s="1" t="s">
        <v>83</v>
      </c>
      <c r="E18" s="1" t="s">
        <v>84</v>
      </c>
      <c r="F18" s="1" t="s">
        <v>85</v>
      </c>
      <c r="G18" s="1" t="s">
        <v>86</v>
      </c>
      <c r="H18" s="1" t="s">
        <v>19</v>
      </c>
      <c r="I18" s="21">
        <v>21840</v>
      </c>
      <c r="J18" s="21">
        <v>21827</v>
      </c>
      <c r="K18" s="21">
        <v>29427</v>
      </c>
      <c r="L18" s="21">
        <v>24826</v>
      </c>
      <c r="M18" s="18">
        <f t="shared" si="0"/>
        <v>2999</v>
      </c>
    </row>
    <row r="19" spans="1:13" x14ac:dyDescent="0.3">
      <c r="B19" s="2">
        <v>41904</v>
      </c>
      <c r="C19" s="1" t="s">
        <v>87</v>
      </c>
      <c r="D19" s="1" t="s">
        <v>88</v>
      </c>
      <c r="E19" s="1" t="s">
        <v>89</v>
      </c>
      <c r="F19" s="1" t="s">
        <v>90</v>
      </c>
      <c r="G19" s="1" t="s">
        <v>91</v>
      </c>
      <c r="H19" s="1" t="s">
        <v>19</v>
      </c>
      <c r="I19" s="21">
        <v>26531</v>
      </c>
      <c r="J19" s="21">
        <v>26531</v>
      </c>
      <c r="K19" s="21">
        <v>27603</v>
      </c>
      <c r="L19" s="21">
        <v>27603</v>
      </c>
      <c r="M19" s="18">
        <f t="shared" si="0"/>
        <v>1072</v>
      </c>
    </row>
    <row r="20" spans="1:13" x14ac:dyDescent="0.3">
      <c r="B20" s="2">
        <v>41904</v>
      </c>
      <c r="C20" s="1" t="s">
        <v>92</v>
      </c>
      <c r="D20" s="1" t="s">
        <v>93</v>
      </c>
      <c r="E20" s="1" t="s">
        <v>94</v>
      </c>
      <c r="F20" s="1" t="s">
        <v>172</v>
      </c>
      <c r="G20" s="1" t="s">
        <v>95</v>
      </c>
      <c r="H20" s="1" t="s">
        <v>19</v>
      </c>
      <c r="I20" s="21">
        <v>81000</v>
      </c>
      <c r="J20" s="21">
        <v>30713</v>
      </c>
      <c r="K20" s="21">
        <v>40000</v>
      </c>
      <c r="L20" s="21">
        <v>37500</v>
      </c>
      <c r="M20" s="18">
        <f t="shared" si="0"/>
        <v>6787</v>
      </c>
    </row>
    <row r="21" spans="1:13" x14ac:dyDescent="0.3">
      <c r="B21" s="2">
        <v>41905</v>
      </c>
      <c r="C21" s="1" t="s">
        <v>102</v>
      </c>
      <c r="D21" s="1" t="s">
        <v>103</v>
      </c>
      <c r="E21" s="1" t="s">
        <v>104</v>
      </c>
      <c r="F21" s="1" t="s">
        <v>105</v>
      </c>
      <c r="G21" s="1" t="s">
        <v>50</v>
      </c>
      <c r="H21" s="1" t="s">
        <v>36</v>
      </c>
      <c r="I21" s="21">
        <v>34840</v>
      </c>
      <c r="J21" s="21">
        <v>33861</v>
      </c>
      <c r="K21" s="21">
        <v>40664</v>
      </c>
      <c r="L21" s="21">
        <v>38324</v>
      </c>
      <c r="M21" s="18">
        <v>3484</v>
      </c>
    </row>
    <row r="22" spans="1:13" x14ac:dyDescent="0.3">
      <c r="B22" s="2">
        <v>41905</v>
      </c>
      <c r="C22" s="1" t="s">
        <v>258</v>
      </c>
      <c r="D22" s="1" t="s">
        <v>96</v>
      </c>
      <c r="E22" s="1" t="s">
        <v>97</v>
      </c>
      <c r="F22" s="1" t="s">
        <v>98</v>
      </c>
      <c r="G22" s="1" t="s">
        <v>35</v>
      </c>
      <c r="H22" s="1" t="s">
        <v>19</v>
      </c>
      <c r="I22" s="21">
        <v>45500</v>
      </c>
      <c r="J22" s="21">
        <v>41159</v>
      </c>
      <c r="K22" s="21">
        <v>55490</v>
      </c>
      <c r="L22" s="21">
        <v>50050</v>
      </c>
      <c r="M22" s="18">
        <f t="shared" si="0"/>
        <v>8891</v>
      </c>
    </row>
    <row r="23" spans="1:13" x14ac:dyDescent="0.3">
      <c r="B23" s="2">
        <v>41907</v>
      </c>
      <c r="C23" s="1" t="s">
        <v>106</v>
      </c>
      <c r="D23" s="1" t="s">
        <v>107</v>
      </c>
      <c r="E23" s="1" t="s">
        <v>108</v>
      </c>
      <c r="F23" s="1" t="s">
        <v>109</v>
      </c>
      <c r="G23" s="1" t="s">
        <v>28</v>
      </c>
      <c r="H23" s="1" t="s">
        <v>36</v>
      </c>
      <c r="I23" s="21">
        <v>35404</v>
      </c>
      <c r="J23" s="21">
        <v>39199</v>
      </c>
      <c r="K23" s="21">
        <v>41612</v>
      </c>
      <c r="L23" s="21">
        <v>41612</v>
      </c>
      <c r="M23" s="18">
        <v>2413</v>
      </c>
    </row>
    <row r="24" spans="1:13" x14ac:dyDescent="0.3">
      <c r="B24" s="2">
        <v>41908</v>
      </c>
      <c r="C24" s="1" t="s">
        <v>66</v>
      </c>
      <c r="D24" s="1" t="s">
        <v>150</v>
      </c>
      <c r="E24" s="1" t="s">
        <v>151</v>
      </c>
      <c r="F24" s="1" t="s">
        <v>152</v>
      </c>
      <c r="G24" s="1" t="s">
        <v>21</v>
      </c>
      <c r="H24" s="1" t="s">
        <v>19</v>
      </c>
      <c r="I24" s="21">
        <v>54000</v>
      </c>
      <c r="J24" s="21">
        <v>32249</v>
      </c>
      <c r="K24" s="21">
        <v>42000</v>
      </c>
      <c r="L24" s="21">
        <v>42000</v>
      </c>
      <c r="M24" s="18">
        <f t="shared" si="0"/>
        <v>9751</v>
      </c>
    </row>
    <row r="25" spans="1:13" x14ac:dyDescent="0.3">
      <c r="B25" s="2">
        <v>41908</v>
      </c>
      <c r="C25" s="1" t="s">
        <v>66</v>
      </c>
      <c r="D25" s="1" t="s">
        <v>153</v>
      </c>
      <c r="E25" s="1" t="s">
        <v>151</v>
      </c>
      <c r="F25" s="1" t="s">
        <v>152</v>
      </c>
      <c r="G25" s="1" t="s">
        <v>21</v>
      </c>
      <c r="H25" s="1" t="s">
        <v>19</v>
      </c>
      <c r="I25" s="21">
        <v>37440</v>
      </c>
      <c r="J25" s="21">
        <v>32249</v>
      </c>
      <c r="K25" s="21">
        <v>42000</v>
      </c>
      <c r="L25" s="21">
        <v>42000</v>
      </c>
      <c r="M25" s="18">
        <f t="shared" si="0"/>
        <v>9751</v>
      </c>
    </row>
    <row r="26" spans="1:13" x14ac:dyDescent="0.3">
      <c r="B26" s="2">
        <v>41911</v>
      </c>
      <c r="C26" s="1" t="s">
        <v>115</v>
      </c>
      <c r="D26" s="1" t="s">
        <v>116</v>
      </c>
      <c r="E26" s="1" t="s">
        <v>117</v>
      </c>
      <c r="F26" s="1" t="s">
        <v>118</v>
      </c>
      <c r="G26" s="1" t="s">
        <v>63</v>
      </c>
      <c r="H26" s="1" t="s">
        <v>19</v>
      </c>
      <c r="I26" s="21">
        <v>68860</v>
      </c>
      <c r="J26" s="21">
        <v>45377</v>
      </c>
      <c r="K26" s="21">
        <v>60214</v>
      </c>
      <c r="L26" s="21">
        <v>60214</v>
      </c>
      <c r="M26" s="18">
        <f t="shared" si="0"/>
        <v>14837</v>
      </c>
    </row>
    <row r="27" spans="1:13" x14ac:dyDescent="0.3">
      <c r="B27" s="2">
        <v>41911</v>
      </c>
      <c r="C27" s="1" t="s">
        <v>123</v>
      </c>
      <c r="D27" s="1" t="s">
        <v>124</v>
      </c>
      <c r="E27" s="1" t="s">
        <v>125</v>
      </c>
      <c r="F27" s="1" t="s">
        <v>126</v>
      </c>
      <c r="G27" s="1" t="s">
        <v>35</v>
      </c>
      <c r="H27" s="1" t="s">
        <v>19</v>
      </c>
      <c r="I27" s="21">
        <v>71404</v>
      </c>
      <c r="J27" s="21">
        <v>41159</v>
      </c>
      <c r="K27" s="21">
        <v>55000</v>
      </c>
      <c r="L27" s="21">
        <v>55000</v>
      </c>
      <c r="M27" s="18">
        <f t="shared" si="0"/>
        <v>13841</v>
      </c>
    </row>
    <row r="28" spans="1:13" x14ac:dyDescent="0.3">
      <c r="B28" s="2">
        <v>41912</v>
      </c>
      <c r="C28" s="1" t="s">
        <v>259</v>
      </c>
      <c r="D28" s="1" t="s">
        <v>127</v>
      </c>
      <c r="E28" s="1" t="s">
        <v>128</v>
      </c>
      <c r="F28" s="1" t="s">
        <v>129</v>
      </c>
      <c r="G28" s="1" t="s">
        <v>21</v>
      </c>
      <c r="H28" s="1" t="s">
        <v>19</v>
      </c>
      <c r="I28" s="21">
        <v>24000</v>
      </c>
      <c r="J28" s="21">
        <v>32249</v>
      </c>
      <c r="K28" s="21">
        <v>44505</v>
      </c>
      <c r="L28" s="21">
        <v>44505</v>
      </c>
      <c r="M28" s="18">
        <f t="shared" si="0"/>
        <v>12256</v>
      </c>
    </row>
    <row r="29" spans="1:13" x14ac:dyDescent="0.3">
      <c r="B29" s="2">
        <v>41914</v>
      </c>
      <c r="C29" s="1" t="s">
        <v>154</v>
      </c>
      <c r="D29" s="1" t="s">
        <v>155</v>
      </c>
      <c r="E29" s="1" t="s">
        <v>156</v>
      </c>
      <c r="F29" s="1" t="s">
        <v>157</v>
      </c>
      <c r="G29" s="1" t="s">
        <v>158</v>
      </c>
      <c r="H29" s="1" t="s">
        <v>36</v>
      </c>
      <c r="I29" s="21">
        <v>26531</v>
      </c>
      <c r="J29" s="21">
        <v>25268</v>
      </c>
      <c r="K29" s="21">
        <v>26824</v>
      </c>
      <c r="L29" s="21">
        <v>25268</v>
      </c>
      <c r="M29" s="18">
        <v>0</v>
      </c>
    </row>
    <row r="30" spans="1:13" x14ac:dyDescent="0.3">
      <c r="B30" s="2">
        <v>41918</v>
      </c>
      <c r="C30" s="1" t="s">
        <v>130</v>
      </c>
      <c r="D30" s="1" t="s">
        <v>131</v>
      </c>
      <c r="E30" s="1" t="s">
        <v>132</v>
      </c>
      <c r="F30" s="1" t="s">
        <v>133</v>
      </c>
      <c r="G30" s="1" t="s">
        <v>134</v>
      </c>
      <c r="H30" s="1" t="s">
        <v>19</v>
      </c>
      <c r="I30" s="21">
        <v>22901</v>
      </c>
      <c r="J30" s="21">
        <v>27858</v>
      </c>
      <c r="K30" s="21">
        <v>29573</v>
      </c>
      <c r="L30" s="21">
        <v>29573</v>
      </c>
      <c r="M30" s="18">
        <f t="shared" si="0"/>
        <v>1715</v>
      </c>
    </row>
    <row r="31" spans="1:13" x14ac:dyDescent="0.3">
      <c r="B31" s="2">
        <v>41918</v>
      </c>
      <c r="C31" s="1" t="s">
        <v>130</v>
      </c>
      <c r="D31" s="1" t="s">
        <v>135</v>
      </c>
      <c r="E31" s="1" t="s">
        <v>132</v>
      </c>
      <c r="F31" s="1" t="s">
        <v>133</v>
      </c>
      <c r="G31" s="1" t="s">
        <v>134</v>
      </c>
      <c r="H31" s="1" t="s">
        <v>19</v>
      </c>
      <c r="I31" s="21">
        <v>27500</v>
      </c>
      <c r="J31" s="21">
        <v>27858</v>
      </c>
      <c r="K31" s="21">
        <v>29573</v>
      </c>
      <c r="L31" s="21">
        <v>29573</v>
      </c>
      <c r="M31" s="18">
        <f t="shared" si="0"/>
        <v>1715</v>
      </c>
    </row>
    <row r="32" spans="1:13" x14ac:dyDescent="0.3">
      <c r="B32" s="2">
        <v>41920</v>
      </c>
      <c r="C32" s="1" t="s">
        <v>159</v>
      </c>
      <c r="D32" s="1" t="s">
        <v>160</v>
      </c>
      <c r="E32" s="1" t="s">
        <v>161</v>
      </c>
      <c r="F32" s="1" t="s">
        <v>162</v>
      </c>
      <c r="G32" s="1" t="s">
        <v>91</v>
      </c>
      <c r="H32" s="1" t="s">
        <v>19</v>
      </c>
      <c r="I32" s="21">
        <v>27040</v>
      </c>
      <c r="J32" s="21">
        <v>26531</v>
      </c>
      <c r="K32" s="21">
        <v>28165</v>
      </c>
      <c r="L32" s="21">
        <v>28165</v>
      </c>
      <c r="M32" s="18">
        <f t="shared" si="0"/>
        <v>1634</v>
      </c>
    </row>
    <row r="33" spans="2:13" x14ac:dyDescent="0.3">
      <c r="B33" s="2">
        <v>41920</v>
      </c>
      <c r="C33" s="1" t="s">
        <v>41</v>
      </c>
      <c r="D33" s="1" t="s">
        <v>168</v>
      </c>
      <c r="E33" s="1" t="s">
        <v>169</v>
      </c>
      <c r="F33" s="1" t="s">
        <v>170</v>
      </c>
      <c r="G33" s="1" t="s">
        <v>35</v>
      </c>
      <c r="H33" s="1" t="s">
        <v>36</v>
      </c>
      <c r="I33" s="21">
        <v>38078</v>
      </c>
      <c r="J33" s="21">
        <v>41159</v>
      </c>
      <c r="K33" s="21">
        <v>48000</v>
      </c>
      <c r="L33" s="21">
        <v>48000</v>
      </c>
      <c r="M33" s="18">
        <v>6899</v>
      </c>
    </row>
    <row r="34" spans="2:13" x14ac:dyDescent="0.3">
      <c r="B34" s="2">
        <v>41925</v>
      </c>
      <c r="C34" s="1" t="s">
        <v>92</v>
      </c>
      <c r="D34" s="1" t="s">
        <v>171</v>
      </c>
      <c r="E34" s="1" t="s">
        <v>94</v>
      </c>
      <c r="F34" s="1" t="s">
        <v>172</v>
      </c>
      <c r="G34" s="1" t="s">
        <v>95</v>
      </c>
      <c r="H34" s="1" t="s">
        <v>19</v>
      </c>
      <c r="I34" s="21">
        <v>35000</v>
      </c>
      <c r="J34" s="21">
        <v>30713</v>
      </c>
      <c r="K34" s="21">
        <v>37500</v>
      </c>
      <c r="L34" s="21">
        <v>37500</v>
      </c>
      <c r="M34" s="18">
        <f t="shared" si="0"/>
        <v>6787</v>
      </c>
    </row>
    <row r="35" spans="2:13" x14ac:dyDescent="0.3">
      <c r="B35" s="2">
        <v>41929</v>
      </c>
      <c r="C35" s="1" t="s">
        <v>260</v>
      </c>
      <c r="D35" s="1" t="s">
        <v>176</v>
      </c>
      <c r="E35" s="1" t="s">
        <v>177</v>
      </c>
      <c r="F35" s="1" t="s">
        <v>178</v>
      </c>
      <c r="G35" s="1" t="s">
        <v>145</v>
      </c>
      <c r="H35" s="1" t="s">
        <v>36</v>
      </c>
      <c r="I35" s="21">
        <v>61000</v>
      </c>
      <c r="J35" s="21">
        <v>43217</v>
      </c>
      <c r="K35" s="21">
        <v>57806</v>
      </c>
      <c r="L35" s="21">
        <v>57806</v>
      </c>
      <c r="M35" s="18">
        <v>14589</v>
      </c>
    </row>
    <row r="36" spans="2:13" x14ac:dyDescent="0.3">
      <c r="B36" s="2">
        <v>41932</v>
      </c>
      <c r="C36" s="1" t="s">
        <v>56</v>
      </c>
      <c r="D36" s="1" t="s">
        <v>179</v>
      </c>
      <c r="E36" s="1" t="s">
        <v>180</v>
      </c>
      <c r="F36" s="1" t="s">
        <v>181</v>
      </c>
      <c r="G36" s="1" t="s">
        <v>21</v>
      </c>
      <c r="H36" s="1" t="s">
        <v>19</v>
      </c>
      <c r="I36" s="21">
        <v>50000</v>
      </c>
      <c r="J36" s="21">
        <v>32249</v>
      </c>
      <c r="K36" s="21">
        <v>38000</v>
      </c>
      <c r="L36" s="21">
        <v>38000</v>
      </c>
      <c r="M36" s="18">
        <f t="shared" si="0"/>
        <v>5751</v>
      </c>
    </row>
    <row r="37" spans="2:13" x14ac:dyDescent="0.3">
      <c r="B37" s="2">
        <v>41934</v>
      </c>
      <c r="C37" s="1" t="s">
        <v>106</v>
      </c>
      <c r="D37" s="1" t="s">
        <v>182</v>
      </c>
      <c r="E37" s="1" t="s">
        <v>183</v>
      </c>
      <c r="F37" s="1" t="s">
        <v>184</v>
      </c>
      <c r="G37" s="1" t="s">
        <v>50</v>
      </c>
      <c r="H37" s="1" t="s">
        <v>19</v>
      </c>
      <c r="I37" s="21">
        <v>41850</v>
      </c>
      <c r="J37" s="21">
        <v>33861</v>
      </c>
      <c r="K37" s="21">
        <v>39998</v>
      </c>
      <c r="L37" s="21">
        <v>39998</v>
      </c>
      <c r="M37" s="18">
        <f t="shared" si="0"/>
        <v>6137</v>
      </c>
    </row>
    <row r="38" spans="2:13" x14ac:dyDescent="0.3">
      <c r="B38" s="2">
        <v>41935</v>
      </c>
      <c r="C38" s="1" t="s">
        <v>185</v>
      </c>
      <c r="D38" s="1" t="s">
        <v>186</v>
      </c>
      <c r="E38" s="1" t="s">
        <v>187</v>
      </c>
      <c r="F38" s="1" t="s">
        <v>188</v>
      </c>
      <c r="G38" s="1" t="s">
        <v>60</v>
      </c>
      <c r="H38" s="1" t="s">
        <v>19</v>
      </c>
      <c r="I38" s="21">
        <v>75000</v>
      </c>
      <c r="J38" s="21">
        <v>50029</v>
      </c>
      <c r="K38" s="21">
        <v>65324</v>
      </c>
      <c r="L38" s="21">
        <v>65324</v>
      </c>
      <c r="M38" s="18">
        <f t="shared" si="0"/>
        <v>15295</v>
      </c>
    </row>
    <row r="39" spans="2:13" x14ac:dyDescent="0.3">
      <c r="B39" s="2">
        <v>41939</v>
      </c>
      <c r="C39" s="1" t="s">
        <v>189</v>
      </c>
      <c r="D39" s="1" t="s">
        <v>190</v>
      </c>
      <c r="E39" s="1" t="s">
        <v>191</v>
      </c>
      <c r="F39" s="1" t="s">
        <v>261</v>
      </c>
      <c r="G39" s="1" t="s">
        <v>192</v>
      </c>
      <c r="H39" s="1" t="s">
        <v>19</v>
      </c>
      <c r="I39" s="21">
        <v>105550</v>
      </c>
      <c r="J39" s="21">
        <v>65000</v>
      </c>
      <c r="K39" s="21">
        <v>73125</v>
      </c>
      <c r="L39" s="21">
        <v>73125</v>
      </c>
      <c r="M39" s="18">
        <v>36552</v>
      </c>
    </row>
    <row r="40" spans="2:13" x14ac:dyDescent="0.3">
      <c r="B40" s="2">
        <v>41939</v>
      </c>
      <c r="C40" s="1" t="s">
        <v>193</v>
      </c>
      <c r="D40" s="1" t="s">
        <v>194</v>
      </c>
      <c r="E40" s="1" t="s">
        <v>195</v>
      </c>
      <c r="F40" s="1" t="s">
        <v>196</v>
      </c>
      <c r="G40" s="1" t="s">
        <v>158</v>
      </c>
      <c r="H40" s="1" t="s">
        <v>36</v>
      </c>
      <c r="I40" s="21">
        <v>25268</v>
      </c>
      <c r="J40" s="21">
        <v>25268</v>
      </c>
      <c r="K40" s="21">
        <v>28500</v>
      </c>
      <c r="L40" s="21">
        <v>28500</v>
      </c>
      <c r="M40" s="18">
        <f t="shared" si="0"/>
        <v>3232</v>
      </c>
    </row>
    <row r="41" spans="2:13" ht="15" thickBot="1" x14ac:dyDescent="0.35">
      <c r="B41" s="27">
        <v>41940</v>
      </c>
      <c r="C41" s="28" t="s">
        <v>37</v>
      </c>
      <c r="D41" s="28" t="s">
        <v>200</v>
      </c>
      <c r="E41" s="28" t="s">
        <v>201</v>
      </c>
      <c r="F41" s="28" t="s">
        <v>202</v>
      </c>
      <c r="G41" s="28" t="s">
        <v>28</v>
      </c>
      <c r="H41" s="28" t="s">
        <v>19</v>
      </c>
      <c r="I41" s="29">
        <v>52000</v>
      </c>
      <c r="J41" s="29">
        <v>39199</v>
      </c>
      <c r="K41" s="29">
        <v>53264</v>
      </c>
      <c r="L41" s="29">
        <v>53264</v>
      </c>
      <c r="M41" s="30">
        <f t="shared" si="0"/>
        <v>14065</v>
      </c>
    </row>
    <row r="42" spans="2:13" s="16" customFormat="1" ht="10.199999999999999" customHeight="1" thickBot="1" x14ac:dyDescent="0.35">
      <c r="B42" s="33"/>
      <c r="C42" s="34"/>
      <c r="D42" s="34"/>
      <c r="E42" s="34"/>
      <c r="F42" s="34"/>
      <c r="G42" s="34"/>
      <c r="H42" s="34"/>
      <c r="I42" s="35"/>
      <c r="J42" s="35"/>
      <c r="K42" s="35"/>
      <c r="L42" s="35"/>
      <c r="M42" s="36"/>
    </row>
    <row r="43" spans="2:13" x14ac:dyDescent="0.3">
      <c r="B43" s="4"/>
      <c r="C43" s="5"/>
      <c r="D43" s="5"/>
      <c r="E43" s="5"/>
      <c r="F43" s="5"/>
      <c r="G43" s="5"/>
      <c r="H43" s="5"/>
      <c r="I43" s="23" t="s">
        <v>14</v>
      </c>
      <c r="J43" s="23"/>
      <c r="K43" s="23"/>
      <c r="L43" s="23"/>
      <c r="M43" s="12"/>
    </row>
    <row r="44" spans="2:13" x14ac:dyDescent="0.3">
      <c r="B44" s="6" t="s">
        <v>0</v>
      </c>
      <c r="C44" s="3"/>
      <c r="D44" s="3"/>
      <c r="E44" s="3"/>
      <c r="F44" s="3"/>
      <c r="G44" s="3"/>
      <c r="H44" s="3" t="s">
        <v>13</v>
      </c>
      <c r="I44" s="24" t="s">
        <v>13</v>
      </c>
      <c r="J44" s="24" t="s">
        <v>15</v>
      </c>
      <c r="K44" s="24" t="s">
        <v>20</v>
      </c>
      <c r="L44" s="24" t="s">
        <v>17</v>
      </c>
      <c r="M44" s="13"/>
    </row>
    <row r="45" spans="2:13" ht="15" thickBot="1" x14ac:dyDescent="0.35">
      <c r="B45" s="45" t="s">
        <v>1</v>
      </c>
      <c r="C45" s="46" t="s">
        <v>2</v>
      </c>
      <c r="D45" s="46" t="s">
        <v>3</v>
      </c>
      <c r="E45" s="46" t="s">
        <v>4</v>
      </c>
      <c r="F45" s="46" t="s">
        <v>5</v>
      </c>
      <c r="G45" s="46" t="s">
        <v>6</v>
      </c>
      <c r="H45" s="46" t="s">
        <v>18</v>
      </c>
      <c r="I45" s="47" t="s">
        <v>7</v>
      </c>
      <c r="J45" s="47" t="s">
        <v>16</v>
      </c>
      <c r="K45" s="47" t="s">
        <v>7</v>
      </c>
      <c r="L45" s="47" t="s">
        <v>7</v>
      </c>
      <c r="M45" s="48" t="s">
        <v>8</v>
      </c>
    </row>
    <row r="46" spans="2:13" x14ac:dyDescent="0.3">
      <c r="B46" s="41">
        <v>41942</v>
      </c>
      <c r="C46" s="42" t="s">
        <v>106</v>
      </c>
      <c r="D46" s="42" t="s">
        <v>205</v>
      </c>
      <c r="E46" s="42" t="s">
        <v>206</v>
      </c>
      <c r="F46" s="42" t="s">
        <v>207</v>
      </c>
      <c r="G46" s="42" t="s">
        <v>21</v>
      </c>
      <c r="H46" s="42" t="s">
        <v>19</v>
      </c>
      <c r="I46" s="43">
        <v>41829</v>
      </c>
      <c r="J46" s="43">
        <v>32249</v>
      </c>
      <c r="K46" s="43">
        <v>40000</v>
      </c>
      <c r="L46" s="43">
        <v>40000</v>
      </c>
      <c r="M46" s="44">
        <f t="shared" si="0"/>
        <v>7751</v>
      </c>
    </row>
    <row r="47" spans="2:13" x14ac:dyDescent="0.3">
      <c r="B47" s="2">
        <v>41942</v>
      </c>
      <c r="C47" s="1" t="s">
        <v>106</v>
      </c>
      <c r="D47" s="1" t="s">
        <v>208</v>
      </c>
      <c r="E47" s="1" t="s">
        <v>209</v>
      </c>
      <c r="F47" s="1" t="s">
        <v>210</v>
      </c>
      <c r="G47" s="1" t="s">
        <v>21</v>
      </c>
      <c r="H47" s="1" t="s">
        <v>19</v>
      </c>
      <c r="I47" s="21">
        <v>58000</v>
      </c>
      <c r="J47" s="21">
        <v>32249</v>
      </c>
      <c r="K47" s="21">
        <v>34234</v>
      </c>
      <c r="L47" s="21">
        <v>34234</v>
      </c>
      <c r="M47" s="18">
        <f t="shared" si="0"/>
        <v>1985</v>
      </c>
    </row>
    <row r="48" spans="2:13" x14ac:dyDescent="0.3">
      <c r="B48" s="2">
        <v>41943</v>
      </c>
      <c r="C48" s="1" t="s">
        <v>159</v>
      </c>
      <c r="D48" s="1" t="s">
        <v>197</v>
      </c>
      <c r="E48" s="1" t="s">
        <v>198</v>
      </c>
      <c r="F48" s="1" t="s">
        <v>199</v>
      </c>
      <c r="G48" s="1" t="s">
        <v>63</v>
      </c>
      <c r="H48" s="1" t="s">
        <v>19</v>
      </c>
      <c r="I48" s="21">
        <v>72333</v>
      </c>
      <c r="J48" s="21">
        <v>45377</v>
      </c>
      <c r="K48" s="21">
        <v>48171</v>
      </c>
      <c r="L48" s="21">
        <v>48171</v>
      </c>
      <c r="M48" s="18">
        <f t="shared" si="0"/>
        <v>2794</v>
      </c>
    </row>
    <row r="49" spans="2:13" x14ac:dyDescent="0.3">
      <c r="B49" s="2">
        <v>41943</v>
      </c>
      <c r="C49" s="1" t="s">
        <v>159</v>
      </c>
      <c r="D49" s="1" t="s">
        <v>211</v>
      </c>
      <c r="E49" s="1" t="s">
        <v>212</v>
      </c>
      <c r="F49" s="1" t="s">
        <v>213</v>
      </c>
      <c r="G49" s="1" t="s">
        <v>50</v>
      </c>
      <c r="H49" s="1" t="s">
        <v>36</v>
      </c>
      <c r="I49" s="21">
        <v>34538</v>
      </c>
      <c r="J49" s="21">
        <v>33861</v>
      </c>
      <c r="K49" s="21">
        <v>40000</v>
      </c>
      <c r="L49" s="21">
        <v>40000</v>
      </c>
      <c r="M49" s="18">
        <v>5432</v>
      </c>
    </row>
    <row r="50" spans="2:13" x14ac:dyDescent="0.3">
      <c r="B50" s="2">
        <v>41946</v>
      </c>
      <c r="C50" s="1" t="s">
        <v>51</v>
      </c>
      <c r="D50" s="1" t="s">
        <v>214</v>
      </c>
      <c r="E50" s="1" t="s">
        <v>53</v>
      </c>
      <c r="F50" s="1" t="s">
        <v>54</v>
      </c>
      <c r="G50" s="1" t="s">
        <v>55</v>
      </c>
      <c r="H50" s="1" t="s">
        <v>19</v>
      </c>
      <c r="I50" s="21">
        <v>40000</v>
      </c>
      <c r="J50" s="21">
        <v>35554</v>
      </c>
      <c r="K50" s="21">
        <v>37743</v>
      </c>
      <c r="L50" s="21">
        <v>37743</v>
      </c>
      <c r="M50" s="18">
        <f t="shared" si="0"/>
        <v>2189</v>
      </c>
    </row>
    <row r="51" spans="2:13" x14ac:dyDescent="0.3">
      <c r="B51" s="2">
        <v>41946</v>
      </c>
      <c r="C51" s="1" t="s">
        <v>37</v>
      </c>
      <c r="D51" s="1" t="s">
        <v>215</v>
      </c>
      <c r="E51" s="1" t="s">
        <v>121</v>
      </c>
      <c r="F51" s="1" t="s">
        <v>122</v>
      </c>
      <c r="G51" s="1" t="s">
        <v>60</v>
      </c>
      <c r="H51" s="1" t="s">
        <v>36</v>
      </c>
      <c r="I51" s="21">
        <v>56086</v>
      </c>
      <c r="J51" s="21">
        <v>50029</v>
      </c>
      <c r="K51" s="21">
        <v>65324</v>
      </c>
      <c r="L51" s="21">
        <v>56086</v>
      </c>
      <c r="M51" s="18">
        <v>0</v>
      </c>
    </row>
    <row r="52" spans="2:13" x14ac:dyDescent="0.3">
      <c r="B52" s="2">
        <v>41948</v>
      </c>
      <c r="C52" s="1" t="s">
        <v>106</v>
      </c>
      <c r="D52" s="1" t="s">
        <v>216</v>
      </c>
      <c r="E52" s="1" t="s">
        <v>217</v>
      </c>
      <c r="F52" s="1" t="s">
        <v>218</v>
      </c>
      <c r="G52" s="1" t="s">
        <v>21</v>
      </c>
      <c r="H52" s="1" t="s">
        <v>19</v>
      </c>
      <c r="I52" s="21">
        <v>58240</v>
      </c>
      <c r="J52" s="21">
        <v>32249</v>
      </c>
      <c r="K52" s="21">
        <v>44505</v>
      </c>
      <c r="L52" s="21">
        <v>44505</v>
      </c>
      <c r="M52" s="18">
        <f t="shared" si="0"/>
        <v>12256</v>
      </c>
    </row>
    <row r="53" spans="2:13" x14ac:dyDescent="0.3">
      <c r="B53" s="2">
        <v>41949</v>
      </c>
      <c r="C53" s="1" t="s">
        <v>219</v>
      </c>
      <c r="D53" s="1" t="s">
        <v>220</v>
      </c>
      <c r="E53" s="1" t="s">
        <v>221</v>
      </c>
      <c r="F53" s="1" t="s">
        <v>222</v>
      </c>
      <c r="G53" s="1" t="s">
        <v>114</v>
      </c>
      <c r="H53" s="1" t="s">
        <v>19</v>
      </c>
      <c r="I53" s="21">
        <v>31200</v>
      </c>
      <c r="J53" s="21">
        <v>29251</v>
      </c>
      <c r="K53" s="21">
        <v>31052</v>
      </c>
      <c r="L53" s="21">
        <v>31052</v>
      </c>
      <c r="M53" s="18">
        <f t="shared" si="0"/>
        <v>1801</v>
      </c>
    </row>
    <row r="54" spans="2:13" x14ac:dyDescent="0.3">
      <c r="B54" s="2">
        <v>41950</v>
      </c>
      <c r="C54" s="1" t="s">
        <v>31</v>
      </c>
      <c r="D54" s="1" t="s">
        <v>235</v>
      </c>
      <c r="E54" s="1" t="s">
        <v>236</v>
      </c>
      <c r="F54" s="1" t="s">
        <v>237</v>
      </c>
      <c r="G54" s="1" t="s">
        <v>238</v>
      </c>
      <c r="H54" s="1" t="s">
        <v>36</v>
      </c>
      <c r="I54" s="21">
        <v>51029</v>
      </c>
      <c r="J54" s="21">
        <v>52530</v>
      </c>
      <c r="K54" s="21">
        <v>65000</v>
      </c>
      <c r="L54" s="21">
        <v>63000</v>
      </c>
      <c r="M54" s="18">
        <v>11971</v>
      </c>
    </row>
    <row r="55" spans="2:13" x14ac:dyDescent="0.3">
      <c r="B55" s="2">
        <v>41955</v>
      </c>
      <c r="C55" s="1" t="s">
        <v>239</v>
      </c>
      <c r="D55" s="1" t="s">
        <v>240</v>
      </c>
      <c r="E55" s="1" t="s">
        <v>241</v>
      </c>
      <c r="F55" s="1" t="s">
        <v>242</v>
      </c>
      <c r="G55" s="1" t="s">
        <v>74</v>
      </c>
      <c r="H55" s="1" t="s">
        <v>19</v>
      </c>
      <c r="I55" s="21">
        <v>23566</v>
      </c>
      <c r="J55" s="21">
        <v>24065</v>
      </c>
      <c r="K55" s="21">
        <v>25546</v>
      </c>
      <c r="L55" s="21">
        <v>25546</v>
      </c>
      <c r="M55" s="18">
        <f t="shared" si="0"/>
        <v>1481</v>
      </c>
    </row>
    <row r="56" spans="2:13" x14ac:dyDescent="0.3">
      <c r="B56" s="2">
        <v>41955</v>
      </c>
      <c r="C56" s="1" t="s">
        <v>66</v>
      </c>
      <c r="D56" s="1" t="s">
        <v>243</v>
      </c>
      <c r="E56" s="1" t="s">
        <v>244</v>
      </c>
      <c r="F56" s="1" t="s">
        <v>245</v>
      </c>
      <c r="G56" s="1" t="s">
        <v>50</v>
      </c>
      <c r="H56" s="1" t="s">
        <v>36</v>
      </c>
      <c r="I56" s="21">
        <v>35000</v>
      </c>
      <c r="J56" s="21">
        <v>33861</v>
      </c>
      <c r="K56" s="21">
        <v>46730</v>
      </c>
      <c r="L56" s="21">
        <v>46730</v>
      </c>
      <c r="M56" s="18">
        <v>12869</v>
      </c>
    </row>
    <row r="57" spans="2:13" x14ac:dyDescent="0.3">
      <c r="B57" s="2">
        <v>41956</v>
      </c>
      <c r="C57" s="1" t="s">
        <v>247</v>
      </c>
      <c r="D57" s="1" t="s">
        <v>248</v>
      </c>
      <c r="E57" s="1" t="s">
        <v>84</v>
      </c>
      <c r="F57" s="1" t="s">
        <v>85</v>
      </c>
      <c r="G57" s="1" t="s">
        <v>86</v>
      </c>
      <c r="H57" s="1" t="s">
        <v>19</v>
      </c>
      <c r="I57" s="21">
        <v>28371</v>
      </c>
      <c r="J57" s="21">
        <v>21827</v>
      </c>
      <c r="K57" s="21">
        <v>28800</v>
      </c>
      <c r="L57" s="21">
        <v>28800</v>
      </c>
      <c r="M57" s="18">
        <f t="shared" si="0"/>
        <v>6973</v>
      </c>
    </row>
    <row r="58" spans="2:13" x14ac:dyDescent="0.3">
      <c r="B58" s="50">
        <v>41960</v>
      </c>
      <c r="C58" s="1" t="s">
        <v>102</v>
      </c>
      <c r="D58" s="1" t="s">
        <v>249</v>
      </c>
      <c r="E58" s="1" t="s">
        <v>250</v>
      </c>
      <c r="F58" s="1" t="s">
        <v>251</v>
      </c>
      <c r="G58" s="1" t="s">
        <v>95</v>
      </c>
      <c r="H58" s="1" t="s">
        <v>19</v>
      </c>
      <c r="I58" s="21">
        <v>50000</v>
      </c>
      <c r="J58" s="21">
        <v>30713</v>
      </c>
      <c r="K58" s="21">
        <v>32604</v>
      </c>
      <c r="L58" s="21">
        <v>32604</v>
      </c>
      <c r="M58" s="51">
        <f t="shared" si="0"/>
        <v>1891</v>
      </c>
    </row>
    <row r="59" spans="2:13" x14ac:dyDescent="0.3">
      <c r="B59" s="50">
        <v>41962</v>
      </c>
      <c r="C59" s="1" t="s">
        <v>41</v>
      </c>
      <c r="D59" s="1" t="s">
        <v>252</v>
      </c>
      <c r="E59" s="1" t="s">
        <v>253</v>
      </c>
      <c r="F59" s="1" t="s">
        <v>254</v>
      </c>
      <c r="G59" s="1" t="s">
        <v>255</v>
      </c>
      <c r="H59" s="1" t="s">
        <v>19</v>
      </c>
      <c r="I59" s="21"/>
      <c r="J59" s="21">
        <v>82246</v>
      </c>
      <c r="K59" s="21">
        <v>90000</v>
      </c>
      <c r="L59" s="21">
        <v>90000</v>
      </c>
      <c r="M59" s="51">
        <f t="shared" si="0"/>
        <v>7754</v>
      </c>
    </row>
    <row r="60" spans="2:13" x14ac:dyDescent="0.3">
      <c r="B60" s="52"/>
      <c r="C60" s="3"/>
      <c r="D60" s="3"/>
      <c r="E60" s="3"/>
      <c r="F60" s="3"/>
      <c r="G60" s="3"/>
      <c r="H60" s="3"/>
      <c r="I60" s="24"/>
      <c r="J60" s="24"/>
      <c r="K60" s="24"/>
      <c r="L60" s="54" t="s">
        <v>262</v>
      </c>
      <c r="M60" s="53">
        <f>SUM(M8:M59)</f>
        <v>340343</v>
      </c>
    </row>
    <row r="61" spans="2:13" ht="9" customHeight="1" thickBot="1" x14ac:dyDescent="0.35">
      <c r="B61" s="33"/>
      <c r="C61" s="34"/>
      <c r="D61" s="34"/>
      <c r="E61" s="34"/>
      <c r="F61" s="34"/>
      <c r="G61" s="34"/>
      <c r="H61" s="34"/>
      <c r="I61" s="35"/>
      <c r="J61" s="35"/>
      <c r="K61" s="35"/>
      <c r="L61" s="35"/>
      <c r="M61" s="36"/>
    </row>
    <row r="62" spans="2:13" ht="16.2" thickBot="1" x14ac:dyDescent="0.35">
      <c r="B62" s="64" t="s">
        <v>12</v>
      </c>
      <c r="C62" s="65"/>
      <c r="D62" s="65"/>
      <c r="E62" s="65"/>
      <c r="F62" s="65"/>
      <c r="G62" s="65"/>
      <c r="H62" s="65"/>
      <c r="I62" s="65"/>
      <c r="J62" s="65"/>
      <c r="K62" s="65"/>
      <c r="L62" s="66"/>
    </row>
    <row r="63" spans="2:13" s="11" customFormat="1" x14ac:dyDescent="0.3">
      <c r="B63" s="37"/>
      <c r="C63" s="38"/>
      <c r="D63" s="38"/>
      <c r="E63" s="38"/>
      <c r="F63" s="38"/>
      <c r="G63" s="38"/>
      <c r="H63" s="38"/>
      <c r="I63" s="39" t="s">
        <v>14</v>
      </c>
      <c r="J63" s="39"/>
      <c r="K63" s="39"/>
      <c r="L63" s="40"/>
      <c r="M63" s="14"/>
    </row>
    <row r="64" spans="2:13" s="16" customFormat="1" x14ac:dyDescent="0.3">
      <c r="B64" s="6" t="s">
        <v>0</v>
      </c>
      <c r="C64" s="3"/>
      <c r="D64" s="3"/>
      <c r="E64" s="3"/>
      <c r="F64" s="3"/>
      <c r="G64" s="3"/>
      <c r="H64" s="3" t="s">
        <v>13</v>
      </c>
      <c r="I64" s="24" t="s">
        <v>13</v>
      </c>
      <c r="J64" s="24" t="s">
        <v>15</v>
      </c>
      <c r="K64" s="24" t="s">
        <v>20</v>
      </c>
      <c r="L64" s="13" t="s">
        <v>17</v>
      </c>
      <c r="M64" s="17"/>
    </row>
    <row r="65" spans="2:13" x14ac:dyDescent="0.3">
      <c r="B65" s="6" t="s">
        <v>1</v>
      </c>
      <c r="C65" s="3" t="s">
        <v>2</v>
      </c>
      <c r="D65" s="3" t="s">
        <v>3</v>
      </c>
      <c r="E65" s="3" t="s">
        <v>4</v>
      </c>
      <c r="F65" s="3" t="s">
        <v>5</v>
      </c>
      <c r="G65" s="3" t="s">
        <v>6</v>
      </c>
      <c r="H65" s="3" t="s">
        <v>18</v>
      </c>
      <c r="I65" s="24" t="s">
        <v>7</v>
      </c>
      <c r="J65" s="24" t="s">
        <v>16</v>
      </c>
      <c r="K65" s="24" t="s">
        <v>7</v>
      </c>
      <c r="L65" s="13" t="s">
        <v>7</v>
      </c>
    </row>
    <row r="66" spans="2:13" x14ac:dyDescent="0.3">
      <c r="B66" s="2">
        <v>41863</v>
      </c>
      <c r="C66" s="1" t="s">
        <v>41</v>
      </c>
      <c r="D66" s="1" t="s">
        <v>42</v>
      </c>
      <c r="E66" s="1" t="s">
        <v>43</v>
      </c>
      <c r="F66" s="1" t="s">
        <v>44</v>
      </c>
      <c r="G66" s="1" t="s">
        <v>45</v>
      </c>
      <c r="H66" s="1"/>
      <c r="I66" s="21">
        <v>55156</v>
      </c>
      <c r="J66" s="21">
        <v>55156</v>
      </c>
      <c r="K66" s="21">
        <v>70849</v>
      </c>
      <c r="L66" s="22">
        <v>70849</v>
      </c>
    </row>
    <row r="67" spans="2:13" x14ac:dyDescent="0.3">
      <c r="B67" s="2">
        <v>41873</v>
      </c>
      <c r="C67" s="1" t="s">
        <v>26</v>
      </c>
      <c r="D67" s="1"/>
      <c r="E67" s="1" t="s">
        <v>27</v>
      </c>
      <c r="F67" s="1" t="s">
        <v>29</v>
      </c>
      <c r="G67" s="1" t="s">
        <v>28</v>
      </c>
      <c r="H67" s="1"/>
      <c r="I67" s="21"/>
      <c r="J67" s="21">
        <v>39199</v>
      </c>
      <c r="K67" s="21">
        <v>53264</v>
      </c>
      <c r="L67" s="22">
        <v>53264</v>
      </c>
    </row>
    <row r="68" spans="2:13" x14ac:dyDescent="0.3">
      <c r="B68" s="2">
        <v>41890</v>
      </c>
      <c r="C68" s="1" t="s">
        <v>61</v>
      </c>
      <c r="D68" s="1"/>
      <c r="E68" s="1" t="s">
        <v>62</v>
      </c>
      <c r="F68" s="1" t="s">
        <v>64</v>
      </c>
      <c r="G68" s="1" t="s">
        <v>63</v>
      </c>
      <c r="H68" s="1"/>
      <c r="I68" s="21">
        <v>45377</v>
      </c>
      <c r="J68" s="21">
        <v>45377</v>
      </c>
      <c r="K68" s="21">
        <v>60214</v>
      </c>
      <c r="L68" s="22">
        <v>60214</v>
      </c>
    </row>
    <row r="69" spans="2:13" s="9" customFormat="1" x14ac:dyDescent="0.3">
      <c r="B69" s="2">
        <v>41891</v>
      </c>
      <c r="C69" s="1" t="s">
        <v>119</v>
      </c>
      <c r="D69" s="1" t="s">
        <v>120</v>
      </c>
      <c r="E69" s="1" t="s">
        <v>121</v>
      </c>
      <c r="F69" s="1" t="s">
        <v>122</v>
      </c>
      <c r="G69" s="1" t="s">
        <v>60</v>
      </c>
      <c r="H69" s="1"/>
      <c r="I69" s="21">
        <v>55255</v>
      </c>
      <c r="J69" s="21">
        <v>50029</v>
      </c>
      <c r="K69" s="21">
        <v>65324</v>
      </c>
      <c r="L69" s="22">
        <v>60781</v>
      </c>
      <c r="M69" s="17"/>
    </row>
    <row r="70" spans="2:13" x14ac:dyDescent="0.3">
      <c r="B70" s="2">
        <v>41899</v>
      </c>
      <c r="C70" s="1" t="s">
        <v>99</v>
      </c>
      <c r="D70" s="1"/>
      <c r="E70" s="1" t="s">
        <v>100</v>
      </c>
      <c r="F70" s="1" t="s">
        <v>101</v>
      </c>
      <c r="G70" s="1" t="s">
        <v>50</v>
      </c>
      <c r="H70" s="1"/>
      <c r="I70" s="21">
        <v>36562</v>
      </c>
      <c r="J70" s="21">
        <v>33861</v>
      </c>
      <c r="K70" s="21">
        <v>46730</v>
      </c>
      <c r="L70" s="22">
        <v>40218</v>
      </c>
    </row>
    <row r="71" spans="2:13" x14ac:dyDescent="0.3">
      <c r="B71" s="2">
        <v>41908</v>
      </c>
      <c r="C71" s="1" t="s">
        <v>110</v>
      </c>
      <c r="D71" s="1" t="s">
        <v>111</v>
      </c>
      <c r="E71" s="1" t="s">
        <v>112</v>
      </c>
      <c r="F71" s="1" t="s">
        <v>113</v>
      </c>
      <c r="G71" s="1" t="s">
        <v>114</v>
      </c>
      <c r="H71" s="1"/>
      <c r="I71" s="21">
        <v>34329</v>
      </c>
      <c r="J71" s="21">
        <v>29251</v>
      </c>
      <c r="K71" s="21">
        <v>39328</v>
      </c>
      <c r="L71" s="22">
        <v>37762</v>
      </c>
    </row>
    <row r="72" spans="2:13" x14ac:dyDescent="0.3">
      <c r="B72" s="2">
        <v>41913</v>
      </c>
      <c r="C72" s="1" t="s">
        <v>22</v>
      </c>
      <c r="D72" s="1" t="s">
        <v>136</v>
      </c>
      <c r="E72" s="1" t="s">
        <v>137</v>
      </c>
      <c r="F72" s="1" t="s">
        <v>138</v>
      </c>
      <c r="G72" s="1" t="s">
        <v>21</v>
      </c>
      <c r="H72" s="1"/>
      <c r="I72" s="21">
        <v>34840</v>
      </c>
      <c r="J72" s="21">
        <v>32249</v>
      </c>
      <c r="K72" s="21">
        <v>37440</v>
      </c>
      <c r="L72" s="22">
        <v>37440</v>
      </c>
    </row>
    <row r="73" spans="2:13" x14ac:dyDescent="0.3">
      <c r="B73" s="2">
        <v>41914</v>
      </c>
      <c r="C73" s="1" t="s">
        <v>139</v>
      </c>
      <c r="D73" s="1" t="s">
        <v>140</v>
      </c>
      <c r="E73" s="1" t="s">
        <v>141</v>
      </c>
      <c r="F73" s="1" t="s">
        <v>129</v>
      </c>
      <c r="G73" s="1" t="s">
        <v>63</v>
      </c>
      <c r="H73" s="1"/>
      <c r="I73" s="21">
        <v>53381</v>
      </c>
      <c r="J73" s="21">
        <v>45377</v>
      </c>
      <c r="K73" s="21">
        <v>60214</v>
      </c>
      <c r="L73" s="22">
        <v>60214</v>
      </c>
    </row>
    <row r="74" spans="2:13" x14ac:dyDescent="0.3">
      <c r="B74" s="2">
        <v>41914</v>
      </c>
      <c r="C74" s="1" t="s">
        <v>139</v>
      </c>
      <c r="D74" s="1" t="s">
        <v>142</v>
      </c>
      <c r="E74" s="1" t="s">
        <v>143</v>
      </c>
      <c r="F74" s="1" t="s">
        <v>144</v>
      </c>
      <c r="G74" s="1" t="s">
        <v>145</v>
      </c>
      <c r="H74" s="1"/>
      <c r="I74" s="21">
        <v>46665</v>
      </c>
      <c r="J74" s="21">
        <v>43217</v>
      </c>
      <c r="K74" s="21">
        <v>57806</v>
      </c>
      <c r="L74" s="22">
        <v>57806</v>
      </c>
    </row>
    <row r="75" spans="2:13" x14ac:dyDescent="0.3">
      <c r="B75" s="2">
        <v>41914</v>
      </c>
      <c r="C75" s="1" t="s">
        <v>146</v>
      </c>
      <c r="D75" s="1"/>
      <c r="E75" s="1" t="s">
        <v>147</v>
      </c>
      <c r="F75" s="1" t="s">
        <v>148</v>
      </c>
      <c r="G75" s="1" t="s">
        <v>63</v>
      </c>
      <c r="H75" s="1"/>
      <c r="I75" s="21"/>
      <c r="J75" s="21">
        <v>45377</v>
      </c>
      <c r="K75" s="21">
        <v>60000</v>
      </c>
      <c r="L75" s="22">
        <v>55000</v>
      </c>
    </row>
    <row r="76" spans="2:13" x14ac:dyDescent="0.3">
      <c r="B76" s="2">
        <v>41925</v>
      </c>
      <c r="C76" s="1" t="s">
        <v>106</v>
      </c>
      <c r="D76" s="1" t="s">
        <v>163</v>
      </c>
      <c r="E76" s="1" t="s">
        <v>164</v>
      </c>
      <c r="F76" s="1" t="s">
        <v>166</v>
      </c>
      <c r="G76" s="1" t="s">
        <v>165</v>
      </c>
      <c r="H76" s="1"/>
      <c r="I76" s="21">
        <v>70331</v>
      </c>
      <c r="J76" s="21">
        <v>67600</v>
      </c>
      <c r="K76" s="21">
        <v>76000</v>
      </c>
      <c r="L76" s="22">
        <v>76000</v>
      </c>
    </row>
    <row r="77" spans="2:13" x14ac:dyDescent="0.3">
      <c r="B77" s="2">
        <v>41925</v>
      </c>
      <c r="C77" s="1" t="s">
        <v>31</v>
      </c>
      <c r="D77" s="1"/>
      <c r="E77" s="1" t="s">
        <v>173</v>
      </c>
      <c r="F77" s="1" t="s">
        <v>174</v>
      </c>
      <c r="G77" s="1" t="s">
        <v>50</v>
      </c>
      <c r="H77" s="1"/>
      <c r="I77" s="21"/>
      <c r="J77" s="21">
        <v>33861</v>
      </c>
      <c r="K77" s="21">
        <v>43076</v>
      </c>
      <c r="L77" s="22">
        <v>43076</v>
      </c>
    </row>
    <row r="78" spans="2:13" x14ac:dyDescent="0.3">
      <c r="B78" s="2">
        <v>41941</v>
      </c>
      <c r="C78" s="1" t="s">
        <v>115</v>
      </c>
      <c r="D78" s="1"/>
      <c r="E78" s="1" t="s">
        <v>203</v>
      </c>
      <c r="F78" s="1" t="s">
        <v>204</v>
      </c>
      <c r="G78" s="1" t="s">
        <v>63</v>
      </c>
      <c r="H78" s="1"/>
      <c r="I78" s="21"/>
      <c r="J78" s="21">
        <v>45377</v>
      </c>
      <c r="K78" s="21">
        <v>60214</v>
      </c>
      <c r="L78" s="22">
        <v>60214</v>
      </c>
    </row>
    <row r="79" spans="2:13" x14ac:dyDescent="0.3">
      <c r="B79" s="2">
        <v>41942</v>
      </c>
      <c r="C79" s="1" t="s">
        <v>31</v>
      </c>
      <c r="D79" s="1" t="s">
        <v>223</v>
      </c>
      <c r="E79" s="1" t="s">
        <v>224</v>
      </c>
      <c r="F79" s="1" t="s">
        <v>225</v>
      </c>
      <c r="G79" s="1" t="s">
        <v>226</v>
      </c>
      <c r="H79" s="1"/>
      <c r="I79" s="21">
        <v>88957</v>
      </c>
      <c r="J79" s="21">
        <v>88957</v>
      </c>
      <c r="K79" s="21">
        <v>100077</v>
      </c>
      <c r="L79" s="22">
        <v>100077</v>
      </c>
    </row>
    <row r="80" spans="2:13" x14ac:dyDescent="0.3">
      <c r="B80" s="2">
        <v>41950</v>
      </c>
      <c r="C80" s="1" t="s">
        <v>106</v>
      </c>
      <c r="D80" s="1" t="s">
        <v>227</v>
      </c>
      <c r="E80" s="1" t="s">
        <v>228</v>
      </c>
      <c r="F80" s="1" t="s">
        <v>229</v>
      </c>
      <c r="G80" s="1" t="s">
        <v>230</v>
      </c>
      <c r="H80" s="1"/>
      <c r="I80" s="21">
        <v>88992</v>
      </c>
      <c r="J80" s="21">
        <v>85536</v>
      </c>
      <c r="K80" s="21">
        <v>96228</v>
      </c>
      <c r="L80" s="22">
        <v>96228</v>
      </c>
    </row>
    <row r="81" spans="2:15" x14ac:dyDescent="0.3">
      <c r="B81" s="2">
        <v>41950</v>
      </c>
      <c r="C81" s="1" t="s">
        <v>26</v>
      </c>
      <c r="D81" s="1" t="s">
        <v>231</v>
      </c>
      <c r="E81" s="1" t="s">
        <v>232</v>
      </c>
      <c r="F81" s="1" t="s">
        <v>233</v>
      </c>
      <c r="G81" s="1" t="s">
        <v>28</v>
      </c>
      <c r="H81" s="1"/>
      <c r="I81" s="21">
        <v>43560</v>
      </c>
      <c r="J81" s="21">
        <v>39199</v>
      </c>
      <c r="K81" s="21">
        <v>53264</v>
      </c>
      <c r="L81" s="22">
        <v>53264</v>
      </c>
    </row>
    <row r="82" spans="2:15" ht="15" thickBot="1" x14ac:dyDescent="0.35">
      <c r="B82" s="27">
        <v>41962</v>
      </c>
      <c r="C82" s="28" t="s">
        <v>31</v>
      </c>
      <c r="D82" s="28"/>
      <c r="E82" s="28" t="s">
        <v>256</v>
      </c>
      <c r="F82" s="28" t="s">
        <v>257</v>
      </c>
      <c r="G82" s="28" t="s">
        <v>21</v>
      </c>
      <c r="H82" s="28"/>
      <c r="I82" s="29"/>
      <c r="J82" s="29">
        <v>32249</v>
      </c>
      <c r="K82" s="29">
        <v>36000</v>
      </c>
      <c r="L82" s="32">
        <v>36000</v>
      </c>
    </row>
    <row r="83" spans="2:15" x14ac:dyDescent="0.3">
      <c r="B83" s="11" t="s">
        <v>30</v>
      </c>
      <c r="C83" s="11"/>
      <c r="D83" s="11" t="s">
        <v>149</v>
      </c>
      <c r="F83" s="7"/>
      <c r="G83" s="11" t="s">
        <v>175</v>
      </c>
      <c r="I83" s="31"/>
      <c r="J83" s="15"/>
      <c r="K83" s="15"/>
      <c r="L83" s="15"/>
    </row>
    <row r="84" spans="2:15" x14ac:dyDescent="0.3">
      <c r="B84" s="11" t="s">
        <v>65</v>
      </c>
      <c r="C84" s="11"/>
      <c r="D84" s="11" t="s">
        <v>167</v>
      </c>
      <c r="G84" s="11" t="s">
        <v>234</v>
      </c>
      <c r="I84" s="26"/>
    </row>
    <row r="85" spans="2:15" x14ac:dyDescent="0.3">
      <c r="B85" s="9"/>
      <c r="C85" s="9"/>
      <c r="N85" s="16"/>
      <c r="O85" s="16"/>
    </row>
    <row r="86" spans="2:15" x14ac:dyDescent="0.3">
      <c r="B86" s="9"/>
      <c r="C86" s="9"/>
      <c r="N86" s="16"/>
      <c r="O86" s="16"/>
    </row>
    <row r="87" spans="2:15" x14ac:dyDescent="0.3">
      <c r="B87" s="9"/>
      <c r="C87" s="9"/>
      <c r="N87" s="16"/>
      <c r="O87" s="16"/>
    </row>
    <row r="88" spans="2:15" s="9" customFormat="1" x14ac:dyDescent="0.3">
      <c r="B88"/>
      <c r="C88"/>
      <c r="D88"/>
      <c r="E88"/>
      <c r="F88"/>
      <c r="G88"/>
      <c r="H88"/>
      <c r="I88" s="25"/>
      <c r="J88" s="25"/>
      <c r="K88" s="25"/>
      <c r="L88" s="25"/>
      <c r="M88" s="17"/>
      <c r="N88" s="19"/>
      <c r="O88" s="19"/>
    </row>
    <row r="89" spans="2:15" s="9" customFormat="1" x14ac:dyDescent="0.3">
      <c r="B89"/>
      <c r="C89"/>
      <c r="D89"/>
      <c r="E89"/>
      <c r="F89"/>
      <c r="G89"/>
      <c r="H89"/>
      <c r="I89" s="25"/>
      <c r="J89" s="25"/>
      <c r="K89" s="25"/>
      <c r="L89" s="25"/>
      <c r="M89" s="17"/>
      <c r="N89" s="19"/>
      <c r="O89" s="19"/>
    </row>
    <row r="90" spans="2:15" s="9" customFormat="1" x14ac:dyDescent="0.3">
      <c r="B90"/>
      <c r="C90"/>
      <c r="D90"/>
      <c r="E90"/>
      <c r="F90"/>
      <c r="G90"/>
      <c r="H90"/>
      <c r="I90" s="25"/>
      <c r="J90" s="25"/>
      <c r="K90" s="25"/>
      <c r="L90" s="25"/>
      <c r="M90" s="17"/>
      <c r="N90" s="19"/>
      <c r="O90" s="19"/>
    </row>
    <row r="91" spans="2:15" x14ac:dyDescent="0.3">
      <c r="N91" s="16"/>
      <c r="O91" s="16"/>
    </row>
    <row r="92" spans="2:15" x14ac:dyDescent="0.3">
      <c r="N92" s="16"/>
      <c r="O92" s="16"/>
    </row>
    <row r="93" spans="2:15" x14ac:dyDescent="0.3">
      <c r="N93" s="16"/>
      <c r="O93" s="16"/>
    </row>
    <row r="94" spans="2:15" x14ac:dyDescent="0.3">
      <c r="N94" s="16"/>
      <c r="O94" s="16"/>
    </row>
    <row r="95" spans="2:15" x14ac:dyDescent="0.3">
      <c r="N95" s="16"/>
      <c r="O95" s="16"/>
    </row>
    <row r="96" spans="2:15" x14ac:dyDescent="0.3">
      <c r="N96" s="16"/>
      <c r="O96" s="16"/>
    </row>
    <row r="97" spans="13:15" x14ac:dyDescent="0.3">
      <c r="N97" s="16"/>
      <c r="O97" s="16"/>
    </row>
    <row r="98" spans="13:15" x14ac:dyDescent="0.3">
      <c r="N98" s="16"/>
      <c r="O98" s="16"/>
    </row>
    <row r="99" spans="13:15" x14ac:dyDescent="0.3">
      <c r="N99" s="16"/>
      <c r="O99" s="16"/>
    </row>
    <row r="100" spans="13:15" x14ac:dyDescent="0.3">
      <c r="N100" s="16"/>
      <c r="O100" s="16"/>
    </row>
    <row r="101" spans="13:15" x14ac:dyDescent="0.3">
      <c r="N101" s="16"/>
      <c r="O101" s="16"/>
    </row>
    <row r="102" spans="13:15" x14ac:dyDescent="0.3">
      <c r="N102" s="16"/>
      <c r="O102" s="16"/>
    </row>
    <row r="103" spans="13:15" x14ac:dyDescent="0.3">
      <c r="M103" s="15"/>
      <c r="N103" s="16"/>
      <c r="O103" s="16"/>
    </row>
    <row r="104" spans="13:15" x14ac:dyDescent="0.3">
      <c r="N104" s="16"/>
      <c r="O104" s="16"/>
    </row>
    <row r="105" spans="13:15" x14ac:dyDescent="0.3">
      <c r="N105" s="16"/>
      <c r="O105" s="16"/>
    </row>
    <row r="106" spans="13:15" x14ac:dyDescent="0.3">
      <c r="N106" s="16"/>
      <c r="O106" s="16"/>
    </row>
    <row r="107" spans="13:15" x14ac:dyDescent="0.3">
      <c r="N107" s="16"/>
      <c r="O107" s="16"/>
    </row>
    <row r="108" spans="13:15" x14ac:dyDescent="0.3">
      <c r="N108" s="16"/>
      <c r="O108" s="16"/>
    </row>
    <row r="109" spans="13:15" x14ac:dyDescent="0.3">
      <c r="N109" s="16"/>
      <c r="O109" s="16"/>
    </row>
    <row r="111" spans="13:15" x14ac:dyDescent="0.3">
      <c r="N111" s="16"/>
      <c r="O111" s="16"/>
    </row>
    <row r="112" spans="13:15" x14ac:dyDescent="0.3">
      <c r="N112" s="16"/>
      <c r="O112" s="16"/>
    </row>
    <row r="115" spans="2:13" s="9" customFormat="1" x14ac:dyDescent="0.3">
      <c r="B115"/>
      <c r="C115"/>
      <c r="D115"/>
      <c r="E115"/>
      <c r="F115"/>
      <c r="G115"/>
      <c r="H115"/>
      <c r="I115" s="25"/>
      <c r="J115" s="25"/>
      <c r="K115" s="25"/>
      <c r="L115" s="25"/>
      <c r="M115" s="17"/>
    </row>
    <row r="119" spans="2:13" s="9" customFormat="1" x14ac:dyDescent="0.3">
      <c r="B119"/>
      <c r="C119"/>
      <c r="D119"/>
      <c r="E119"/>
      <c r="F119"/>
      <c r="G119"/>
      <c r="H119"/>
      <c r="I119" s="25"/>
      <c r="J119" s="25"/>
      <c r="K119" s="25"/>
      <c r="L119" s="25"/>
      <c r="M119" s="17"/>
    </row>
    <row r="120" spans="2:13" s="9" customFormat="1" x14ac:dyDescent="0.3">
      <c r="B120"/>
      <c r="C120"/>
      <c r="D120"/>
      <c r="E120"/>
      <c r="F120"/>
      <c r="G120"/>
      <c r="H120"/>
      <c r="I120" s="25"/>
      <c r="J120" s="25"/>
      <c r="K120" s="25"/>
      <c r="L120" s="25"/>
      <c r="M120" s="17"/>
    </row>
    <row r="121" spans="2:13" s="9" customFormat="1" x14ac:dyDescent="0.3">
      <c r="B121"/>
      <c r="C121"/>
      <c r="D121"/>
      <c r="E121"/>
      <c r="F121"/>
      <c r="G121"/>
      <c r="H121"/>
      <c r="I121" s="25"/>
      <c r="J121" s="25"/>
      <c r="K121" s="25"/>
      <c r="L121" s="25"/>
      <c r="M121" s="17"/>
    </row>
    <row r="122" spans="2:13" s="9" customFormat="1" x14ac:dyDescent="0.3">
      <c r="B122"/>
      <c r="C122"/>
      <c r="D122"/>
      <c r="E122"/>
      <c r="F122"/>
      <c r="G122"/>
      <c r="H122"/>
      <c r="I122" s="25"/>
      <c r="J122" s="25"/>
      <c r="K122" s="25"/>
      <c r="L122" s="25"/>
      <c r="M122" s="17"/>
    </row>
    <row r="123" spans="2:13" s="9" customFormat="1" x14ac:dyDescent="0.3">
      <c r="B123"/>
      <c r="C123"/>
      <c r="D123"/>
      <c r="E123"/>
      <c r="F123"/>
      <c r="G123"/>
      <c r="H123"/>
      <c r="I123" s="25"/>
      <c r="J123" s="25"/>
      <c r="K123" s="25"/>
      <c r="L123" s="25"/>
      <c r="M123" s="17"/>
    </row>
    <row r="124" spans="2:13" s="9" customFormat="1" x14ac:dyDescent="0.3">
      <c r="B124"/>
      <c r="C124"/>
      <c r="D124"/>
      <c r="E124"/>
      <c r="F124"/>
      <c r="G124"/>
      <c r="H124"/>
      <c r="I124" s="25"/>
      <c r="J124" s="25"/>
      <c r="K124" s="25"/>
      <c r="L124" s="25"/>
      <c r="M124" s="17"/>
    </row>
    <row r="125" spans="2:13" s="9" customFormat="1" x14ac:dyDescent="0.3">
      <c r="B125"/>
      <c r="C125"/>
      <c r="D125"/>
      <c r="E125"/>
      <c r="F125"/>
      <c r="G125"/>
      <c r="H125"/>
      <c r="I125" s="25"/>
      <c r="J125" s="25"/>
      <c r="K125" s="25"/>
      <c r="L125" s="25"/>
      <c r="M125" s="17"/>
    </row>
    <row r="126" spans="2:13" s="9" customFormat="1" x14ac:dyDescent="0.3">
      <c r="B126"/>
      <c r="C126"/>
      <c r="D126"/>
      <c r="E126"/>
      <c r="F126"/>
      <c r="G126"/>
      <c r="H126"/>
      <c r="I126" s="25"/>
      <c r="J126" s="25"/>
      <c r="K126" s="25"/>
      <c r="L126" s="25"/>
      <c r="M126" s="17"/>
    </row>
    <row r="127" spans="2:13" s="9" customFormat="1" x14ac:dyDescent="0.3">
      <c r="B127"/>
      <c r="C127"/>
      <c r="D127"/>
      <c r="E127"/>
      <c r="F127"/>
      <c r="G127"/>
      <c r="H127"/>
      <c r="I127" s="25"/>
      <c r="J127" s="25"/>
      <c r="K127" s="25"/>
      <c r="L127" s="25"/>
      <c r="M127" s="17"/>
    </row>
    <row r="128" spans="2:13" s="9" customFormat="1" x14ac:dyDescent="0.3">
      <c r="B128"/>
      <c r="C128"/>
      <c r="D128"/>
      <c r="E128"/>
      <c r="F128"/>
      <c r="G128"/>
      <c r="H128"/>
      <c r="I128" s="25"/>
      <c r="J128" s="25"/>
      <c r="K128" s="25"/>
      <c r="L128" s="25"/>
      <c r="M128" s="17"/>
    </row>
    <row r="129" spans="2:13" s="9" customFormat="1" x14ac:dyDescent="0.3">
      <c r="B129"/>
      <c r="C129"/>
      <c r="D129"/>
      <c r="E129"/>
      <c r="F129"/>
      <c r="G129"/>
      <c r="H129"/>
      <c r="I129" s="25"/>
      <c r="J129" s="25"/>
      <c r="K129" s="25"/>
      <c r="L129" s="25"/>
      <c r="M129" s="17"/>
    </row>
    <row r="130" spans="2:13" s="9" customFormat="1" x14ac:dyDescent="0.3">
      <c r="B130"/>
      <c r="C130"/>
      <c r="D130"/>
      <c r="E130"/>
      <c r="F130"/>
      <c r="G130"/>
      <c r="H130"/>
      <c r="I130" s="25"/>
      <c r="J130" s="25"/>
      <c r="K130" s="25"/>
      <c r="L130" s="25"/>
      <c r="M130" s="17"/>
    </row>
    <row r="131" spans="2:13" s="9" customFormat="1" x14ac:dyDescent="0.3">
      <c r="B131"/>
      <c r="C131"/>
      <c r="D131"/>
      <c r="E131"/>
      <c r="F131"/>
      <c r="G131"/>
      <c r="H131"/>
      <c r="I131" s="25"/>
      <c r="J131" s="25"/>
      <c r="K131" s="25"/>
      <c r="L131" s="25"/>
      <c r="M131" s="17"/>
    </row>
    <row r="132" spans="2:13" s="9" customFormat="1" x14ac:dyDescent="0.3">
      <c r="B132"/>
      <c r="C132"/>
      <c r="D132"/>
      <c r="E132"/>
      <c r="F132"/>
      <c r="G132"/>
      <c r="H132"/>
      <c r="I132" s="25"/>
      <c r="J132" s="25"/>
      <c r="K132" s="25"/>
      <c r="L132" s="25"/>
      <c r="M132" s="17"/>
    </row>
    <row r="133" spans="2:13" s="9" customFormat="1" x14ac:dyDescent="0.3">
      <c r="B133"/>
      <c r="C133"/>
      <c r="D133"/>
      <c r="E133"/>
      <c r="F133"/>
      <c r="G133"/>
      <c r="H133"/>
      <c r="I133" s="25"/>
      <c r="J133" s="25"/>
      <c r="K133" s="25"/>
      <c r="L133" s="25"/>
      <c r="M133" s="17"/>
    </row>
    <row r="134" spans="2:13" s="9" customFormat="1" x14ac:dyDescent="0.3">
      <c r="B134"/>
      <c r="C134"/>
      <c r="D134"/>
      <c r="E134"/>
      <c r="F134"/>
      <c r="G134"/>
      <c r="H134"/>
      <c r="I134" s="25"/>
      <c r="J134" s="25"/>
      <c r="K134" s="25"/>
      <c r="L134" s="25"/>
      <c r="M134" s="17"/>
    </row>
    <row r="135" spans="2:13" s="9" customFormat="1" x14ac:dyDescent="0.3">
      <c r="B135"/>
      <c r="C135"/>
      <c r="D135"/>
      <c r="E135"/>
      <c r="F135"/>
      <c r="G135"/>
      <c r="H135"/>
      <c r="I135" s="25"/>
      <c r="J135" s="25"/>
      <c r="K135" s="25"/>
      <c r="L135" s="25"/>
      <c r="M135" s="17"/>
    </row>
    <row r="136" spans="2:13" s="9" customFormat="1" x14ac:dyDescent="0.3">
      <c r="B136"/>
      <c r="C136"/>
      <c r="D136"/>
      <c r="E136"/>
      <c r="F136"/>
      <c r="G136"/>
      <c r="H136"/>
      <c r="I136" s="25"/>
      <c r="J136" s="25"/>
      <c r="K136" s="25"/>
      <c r="L136" s="25"/>
      <c r="M136" s="17"/>
    </row>
    <row r="137" spans="2:13" s="9" customFormat="1" x14ac:dyDescent="0.3">
      <c r="B137"/>
      <c r="C137"/>
      <c r="D137"/>
      <c r="E137"/>
      <c r="F137"/>
      <c r="G137"/>
      <c r="H137"/>
      <c r="I137" s="25"/>
      <c r="J137" s="25"/>
      <c r="K137" s="25"/>
      <c r="L137" s="25"/>
      <c r="M137" s="17"/>
    </row>
    <row r="138" spans="2:13" s="9" customFormat="1" x14ac:dyDescent="0.3">
      <c r="B138"/>
      <c r="C138"/>
      <c r="D138"/>
      <c r="E138"/>
      <c r="F138"/>
      <c r="G138"/>
      <c r="H138"/>
      <c r="I138" s="25"/>
      <c r="J138" s="25"/>
      <c r="K138" s="25"/>
      <c r="L138" s="25"/>
      <c r="M138" s="17"/>
    </row>
    <row r="139" spans="2:13" s="9" customFormat="1" x14ac:dyDescent="0.3">
      <c r="B139"/>
      <c r="C139"/>
      <c r="D139"/>
      <c r="E139"/>
      <c r="F139"/>
      <c r="G139"/>
      <c r="H139"/>
      <c r="I139" s="25"/>
      <c r="J139" s="25"/>
      <c r="K139" s="25"/>
      <c r="L139" s="25"/>
      <c r="M139" s="17"/>
    </row>
    <row r="140" spans="2:13" s="9" customFormat="1" x14ac:dyDescent="0.3">
      <c r="B140"/>
      <c r="C140"/>
      <c r="D140"/>
      <c r="E140"/>
      <c r="F140"/>
      <c r="G140"/>
      <c r="H140"/>
      <c r="I140" s="25"/>
      <c r="J140" s="25"/>
      <c r="K140" s="25"/>
      <c r="L140" s="25"/>
      <c r="M140" s="17"/>
    </row>
    <row r="142" spans="2:13" s="9" customFormat="1" x14ac:dyDescent="0.3">
      <c r="B142"/>
      <c r="C142"/>
      <c r="D142"/>
      <c r="E142"/>
      <c r="F142"/>
      <c r="G142"/>
      <c r="H142"/>
      <c r="I142" s="25"/>
      <c r="J142" s="25"/>
      <c r="K142" s="25"/>
      <c r="L142" s="25"/>
      <c r="M142" s="17"/>
    </row>
  </sheetData>
  <mergeCells count="5">
    <mergeCell ref="B1:M1"/>
    <mergeCell ref="B2:M2"/>
    <mergeCell ref="B3:M3"/>
    <mergeCell ref="B4:M4"/>
    <mergeCell ref="B62:L62"/>
  </mergeCells>
  <pageMargins left="0.1" right="0.1" top="0" bottom="0" header="0.3" footer="0.3"/>
  <pageSetup scale="9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9B34697-EE2D-4660-857F-20E7588B6E2B}"/>
</file>

<file path=customXml/itemProps2.xml><?xml version="1.0" encoding="utf-8"?>
<ds:datastoreItem xmlns:ds="http://schemas.openxmlformats.org/officeDocument/2006/customXml" ds:itemID="{7D70DBC3-36AB-4E92-BC3D-34E74A468556}"/>
</file>

<file path=customXml/itemProps3.xml><?xml version="1.0" encoding="utf-8"?>
<ds:datastoreItem xmlns:ds="http://schemas.openxmlformats.org/officeDocument/2006/customXml" ds:itemID="{5D20FA84-828C-48ED-AEC2-A7970952A7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AR-Dept of Finance &amp; Admin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Camille Cooper</dc:creator>
  <cp:lastModifiedBy>Camille Cooper</cp:lastModifiedBy>
  <cp:lastPrinted>2014-12-10T16:11:13Z</cp:lastPrinted>
  <dcterms:created xsi:type="dcterms:W3CDTF">2008-12-04T15:05:15Z</dcterms:created>
  <dcterms:modified xsi:type="dcterms:W3CDTF">2014-12-10T16:12:17Z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TemplateUrl">
    <vt:lpwstr/>
  </property>
  <property fmtid="{D5CDD505-2E9C-101B-9397-08002B2CF9AE}" pid="4" name="Order">
    <vt:r8>2338600</vt:r8>
  </property>
  <property fmtid="{D5CDD505-2E9C-101B-9397-08002B2CF9AE}" pid="5" name="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