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7020" windowHeight="8510"/>
  </bookViews>
  <sheets>
    <sheet name="August 13" sheetId="1" r:id="rId1"/>
  </sheets>
  <calcPr calcId="145621"/>
</workbook>
</file>

<file path=xl/calcChain.xml><?xml version="1.0" encoding="utf-8"?>
<calcChain xmlns="http://schemas.openxmlformats.org/spreadsheetml/2006/main">
  <c r="K19" i="1"/>
  <c r="K17"/>
  <c r="K3"/>
  <c r="K4"/>
  <c r="K5"/>
  <c r="K6"/>
  <c r="K7"/>
  <c r="K8"/>
  <c r="K9"/>
  <c r="K10"/>
  <c r="K11"/>
  <c r="K12"/>
  <c r="K13"/>
  <c r="K14"/>
  <c r="K15"/>
  <c r="K16"/>
  <c r="K2"/>
</calcChain>
</file>

<file path=xl/sharedStrings.xml><?xml version="1.0" encoding="utf-8"?>
<sst xmlns="http://schemas.openxmlformats.org/spreadsheetml/2006/main" count="114" uniqueCount="57">
  <si>
    <t>Position Number</t>
  </si>
  <si>
    <t>Current Classification Title</t>
  </si>
  <si>
    <t>Class Code</t>
  </si>
  <si>
    <t>Grade</t>
  </si>
  <si>
    <t>Current or Entry Level Salary</t>
  </si>
  <si>
    <t>Adjusted Salary</t>
  </si>
  <si>
    <t>Cost</t>
  </si>
  <si>
    <t>Effective Date</t>
  </si>
  <si>
    <t>DFA</t>
  </si>
  <si>
    <t xml:space="preserve">John </t>
  </si>
  <si>
    <t>Joyner</t>
  </si>
  <si>
    <t>DFA Statewide Program Coordinator</t>
  </si>
  <si>
    <t>R041C</t>
  </si>
  <si>
    <t>C124</t>
  </si>
  <si>
    <t>Chris</t>
  </si>
  <si>
    <t>McTigrit</t>
  </si>
  <si>
    <t>Jessica</t>
  </si>
  <si>
    <t>Primm</t>
  </si>
  <si>
    <t>Carlos</t>
  </si>
  <si>
    <t>Torress</t>
  </si>
  <si>
    <t>DFA Service Rep</t>
  </si>
  <si>
    <t>C059C</t>
  </si>
  <si>
    <t>C111</t>
  </si>
  <si>
    <t>Robert</t>
  </si>
  <si>
    <t>Allen</t>
  </si>
  <si>
    <t>Tax Auditor II</t>
  </si>
  <si>
    <t>A059C</t>
  </si>
  <si>
    <t>C120</t>
  </si>
  <si>
    <t>Tax Auditor</t>
  </si>
  <si>
    <t>Matthew</t>
  </si>
  <si>
    <t>Benson</t>
  </si>
  <si>
    <t xml:space="preserve">Tax Auditor </t>
  </si>
  <si>
    <t>A054C</t>
  </si>
  <si>
    <t>C119</t>
  </si>
  <si>
    <t>Crane</t>
  </si>
  <si>
    <t>Tim</t>
  </si>
  <si>
    <t>Howell</t>
  </si>
  <si>
    <t>Tammy</t>
  </si>
  <si>
    <t>Jones</t>
  </si>
  <si>
    <t>Timothy</t>
  </si>
  <si>
    <t>Keltner</t>
  </si>
  <si>
    <t>Deborah</t>
  </si>
  <si>
    <t>LaFave</t>
  </si>
  <si>
    <t>Samuel</t>
  </si>
  <si>
    <t>McReynolds</t>
  </si>
  <si>
    <t>Jennifer</t>
  </si>
  <si>
    <t>Smith</t>
  </si>
  <si>
    <t>Devan</t>
  </si>
  <si>
    <t>Toney</t>
  </si>
  <si>
    <t>Barlett</t>
  </si>
  <si>
    <t>Debra</t>
  </si>
  <si>
    <t>Oddey</t>
  </si>
  <si>
    <t>Posey</t>
  </si>
  <si>
    <t xml:space="preserve">Agency </t>
  </si>
  <si>
    <t>BA</t>
  </si>
  <si>
    <t>Employee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</si>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</sst>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Fill="1" applyBorder="1"/>
    <xf numFmtId="44" fontId="0" fillId="0" borderId="1" xfId="1" applyFont="1" applyBorder="1" applyAlignment="1">
      <alignment wrapText="1"/>
    </xf>
    <xf numFmtId="0" fontId="3" fillId="0" borderId="1" xfId="0" applyFont="1" applyBorder="1"/>
    <xf numFmtId="44" fontId="3" fillId="0" borderId="1" xfId="1" applyFont="1" applyBorder="1"/>
    <xf numFmtId="0" fontId="3" fillId="0" borderId="0" xfId="0" applyFont="1"/>
    <xf numFmtId="44" fontId="3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tabSelected="1" workbookViewId="0">
      <selection activeCell="K20" sqref="K20"/>
    </sheetView>
  </sheetViews>
  <sheetFormatPr defaultRowHeight="14.5"/>
  <cols>
    <col min="1" max="1" width="6.54296875" bestFit="1" customWidth="1"/>
    <col min="2" max="2" width="4" bestFit="1" customWidth="1"/>
    <col min="3" max="3" width="9" bestFit="1" customWidth="1"/>
    <col min="4" max="4" width="11.7265625" bestFit="1" customWidth="1"/>
    <col min="6" max="6" width="33.54296875" bestFit="1" customWidth="1"/>
    <col min="7" max="7" width="6.54296875" customWidth="1"/>
    <col min="8" max="8" width="5.81640625" customWidth="1"/>
    <col min="9" max="11" width="11.54296875" style="2" bestFit="1" customWidth="1"/>
    <col min="12" max="12" width="11.453125" customWidth="1"/>
  </cols>
  <sheetData>
    <row r="1" spans="1:15" s="3" customFormat="1" ht="39.5">
      <c r="A1" s="4" t="s">
        <v>53</v>
      </c>
      <c r="B1" s="4" t="s">
        <v>54</v>
      </c>
      <c r="C1" s="15" t="s">
        <v>55</v>
      </c>
      <c r="D1" s="15"/>
      <c r="E1" s="4" t="s">
        <v>0</v>
      </c>
      <c r="F1" s="4" t="s">
        <v>1</v>
      </c>
      <c r="G1" s="4" t="s">
        <v>2</v>
      </c>
      <c r="H1" s="4" t="s">
        <v>3</v>
      </c>
      <c r="I1" s="5" t="s">
        <v>4</v>
      </c>
      <c r="J1" s="5" t="s">
        <v>5</v>
      </c>
      <c r="K1" s="5" t="s">
        <v>6</v>
      </c>
      <c r="L1" s="4" t="s">
        <v>7</v>
      </c>
      <c r="M1" s="1"/>
      <c r="N1" s="1"/>
      <c r="O1" s="1"/>
    </row>
    <row r="2" spans="1:15">
      <c r="A2" s="6" t="s">
        <v>8</v>
      </c>
      <c r="B2" s="6">
        <v>610</v>
      </c>
      <c r="C2" s="6" t="s">
        <v>9</v>
      </c>
      <c r="D2" s="6" t="s">
        <v>10</v>
      </c>
      <c r="E2" s="6">
        <v>22125361</v>
      </c>
      <c r="F2" s="6" t="s">
        <v>11</v>
      </c>
      <c r="G2" s="6" t="s">
        <v>12</v>
      </c>
      <c r="H2" s="6" t="s">
        <v>13</v>
      </c>
      <c r="I2" s="7">
        <v>45377.49</v>
      </c>
      <c r="J2" s="7">
        <v>47646.35</v>
      </c>
      <c r="K2" s="7">
        <f>(J2-I2)</f>
        <v>2268.8600000000006</v>
      </c>
      <c r="L2" s="8">
        <v>41476</v>
      </c>
    </row>
    <row r="3" spans="1:15">
      <c r="A3" s="6" t="s">
        <v>8</v>
      </c>
      <c r="B3" s="6">
        <v>610</v>
      </c>
      <c r="C3" s="6" t="s">
        <v>14</v>
      </c>
      <c r="D3" s="6" t="s">
        <v>15</v>
      </c>
      <c r="E3" s="6">
        <v>22125359</v>
      </c>
      <c r="F3" s="6" t="s">
        <v>11</v>
      </c>
      <c r="G3" s="6" t="s">
        <v>12</v>
      </c>
      <c r="H3" s="6" t="s">
        <v>13</v>
      </c>
      <c r="I3" s="7">
        <v>52146.64</v>
      </c>
      <c r="J3" s="7">
        <v>54753.919999999998</v>
      </c>
      <c r="K3" s="7">
        <f t="shared" ref="K3:K17" si="0">(J3-I3)</f>
        <v>2607.2799999999988</v>
      </c>
      <c r="L3" s="8">
        <v>41476</v>
      </c>
    </row>
    <row r="4" spans="1:15">
      <c r="A4" s="6" t="s">
        <v>8</v>
      </c>
      <c r="B4" s="6">
        <v>610</v>
      </c>
      <c r="C4" s="6" t="s">
        <v>16</v>
      </c>
      <c r="D4" s="6" t="s">
        <v>17</v>
      </c>
      <c r="E4" s="6">
        <v>22119265</v>
      </c>
      <c r="F4" s="6" t="s">
        <v>11</v>
      </c>
      <c r="G4" s="6" t="s">
        <v>12</v>
      </c>
      <c r="H4" s="6" t="s">
        <v>13</v>
      </c>
      <c r="I4" s="7">
        <v>65715.94</v>
      </c>
      <c r="J4" s="7">
        <v>69001.710000000006</v>
      </c>
      <c r="K4" s="7">
        <f t="shared" si="0"/>
        <v>3285.7700000000041</v>
      </c>
      <c r="L4" s="8">
        <v>41476</v>
      </c>
    </row>
    <row r="5" spans="1:15">
      <c r="A5" s="6" t="s">
        <v>8</v>
      </c>
      <c r="B5" s="9">
        <v>630</v>
      </c>
      <c r="C5" s="6" t="s">
        <v>23</v>
      </c>
      <c r="D5" s="6" t="s">
        <v>24</v>
      </c>
      <c r="E5" s="6">
        <v>22111169</v>
      </c>
      <c r="F5" s="6" t="s">
        <v>25</v>
      </c>
      <c r="G5" s="6" t="s">
        <v>26</v>
      </c>
      <c r="H5" s="6" t="s">
        <v>27</v>
      </c>
      <c r="I5" s="7">
        <v>53575.81</v>
      </c>
      <c r="J5" s="7">
        <v>57326.05</v>
      </c>
      <c r="K5" s="7">
        <f t="shared" si="0"/>
        <v>3750.2400000000052</v>
      </c>
      <c r="L5" s="8">
        <v>41481</v>
      </c>
    </row>
    <row r="6" spans="1:15">
      <c r="A6" s="6" t="s">
        <v>8</v>
      </c>
      <c r="B6" s="6">
        <v>630</v>
      </c>
      <c r="C6" s="6" t="s">
        <v>29</v>
      </c>
      <c r="D6" s="6" t="s">
        <v>30</v>
      </c>
      <c r="E6" s="6">
        <v>22108749</v>
      </c>
      <c r="F6" s="6" t="s">
        <v>31</v>
      </c>
      <c r="G6" s="6" t="s">
        <v>32</v>
      </c>
      <c r="H6" s="6" t="s">
        <v>33</v>
      </c>
      <c r="I6" s="7">
        <v>38441.1</v>
      </c>
      <c r="J6" s="7">
        <v>39594.26</v>
      </c>
      <c r="K6" s="7">
        <f t="shared" si="0"/>
        <v>1153.1600000000035</v>
      </c>
      <c r="L6" s="8">
        <v>41474</v>
      </c>
    </row>
    <row r="7" spans="1:15">
      <c r="A7" s="6" t="s">
        <v>8</v>
      </c>
      <c r="B7" s="6">
        <v>630</v>
      </c>
      <c r="C7" s="6" t="s">
        <v>29</v>
      </c>
      <c r="D7" s="6" t="s">
        <v>34</v>
      </c>
      <c r="E7" s="6">
        <v>22108342</v>
      </c>
      <c r="F7" s="6" t="s">
        <v>25</v>
      </c>
      <c r="G7" s="6" t="s">
        <v>26</v>
      </c>
      <c r="H7" s="6" t="s">
        <v>27</v>
      </c>
      <c r="I7" s="7">
        <v>58017.23</v>
      </c>
      <c r="J7" s="7">
        <v>59757.78</v>
      </c>
      <c r="K7" s="7">
        <f t="shared" si="0"/>
        <v>1740.5499999999956</v>
      </c>
      <c r="L7" s="8">
        <v>41504</v>
      </c>
    </row>
    <row r="8" spans="1:15">
      <c r="A8" s="6" t="s">
        <v>8</v>
      </c>
      <c r="B8" s="6">
        <v>630</v>
      </c>
      <c r="C8" s="6" t="s">
        <v>35</v>
      </c>
      <c r="D8" s="6" t="s">
        <v>36</v>
      </c>
      <c r="E8" s="6">
        <v>22143108</v>
      </c>
      <c r="F8" s="6" t="s">
        <v>25</v>
      </c>
      <c r="G8" s="6" t="s">
        <v>26</v>
      </c>
      <c r="H8" s="6" t="s">
        <v>27</v>
      </c>
      <c r="I8" s="7">
        <v>62089.87</v>
      </c>
      <c r="J8" s="7">
        <v>62616.53</v>
      </c>
      <c r="K8" s="7">
        <f t="shared" si="0"/>
        <v>526.65999999999622</v>
      </c>
      <c r="L8" s="8">
        <v>41510</v>
      </c>
    </row>
    <row r="9" spans="1:15">
      <c r="A9" s="6" t="s">
        <v>8</v>
      </c>
      <c r="B9" s="6">
        <v>630</v>
      </c>
      <c r="C9" s="6" t="s">
        <v>37</v>
      </c>
      <c r="D9" s="6" t="s">
        <v>38</v>
      </c>
      <c r="E9" s="6">
        <v>22107903</v>
      </c>
      <c r="F9" s="6" t="s">
        <v>25</v>
      </c>
      <c r="G9" s="6" t="s">
        <v>26</v>
      </c>
      <c r="H9" s="6" t="s">
        <v>27</v>
      </c>
      <c r="I9" s="7">
        <v>61228.75</v>
      </c>
      <c r="J9" s="7">
        <v>62615.9</v>
      </c>
      <c r="K9" s="7">
        <f t="shared" si="0"/>
        <v>1387.1500000000015</v>
      </c>
      <c r="L9" s="8">
        <v>41482</v>
      </c>
    </row>
    <row r="10" spans="1:15">
      <c r="A10" s="6" t="s">
        <v>8</v>
      </c>
      <c r="B10" s="6">
        <v>630</v>
      </c>
      <c r="C10" s="6" t="s">
        <v>39</v>
      </c>
      <c r="D10" s="6" t="s">
        <v>40</v>
      </c>
      <c r="E10" s="6">
        <v>22111062</v>
      </c>
      <c r="F10" s="6" t="s">
        <v>25</v>
      </c>
      <c r="G10" s="6" t="s">
        <v>32</v>
      </c>
      <c r="H10" s="6" t="s">
        <v>33</v>
      </c>
      <c r="I10" s="7">
        <v>58017.440000000002</v>
      </c>
      <c r="J10" s="7">
        <v>62078.64</v>
      </c>
      <c r="K10" s="7">
        <f t="shared" si="0"/>
        <v>4061.1999999999971</v>
      </c>
      <c r="L10" s="8">
        <v>41474</v>
      </c>
    </row>
    <row r="11" spans="1:15">
      <c r="A11" s="6" t="s">
        <v>8</v>
      </c>
      <c r="B11" s="6">
        <v>630</v>
      </c>
      <c r="C11" s="6" t="s">
        <v>41</v>
      </c>
      <c r="D11" s="6" t="s">
        <v>42</v>
      </c>
      <c r="E11" s="6">
        <v>22107836</v>
      </c>
      <c r="F11" s="6" t="s">
        <v>25</v>
      </c>
      <c r="G11" s="6" t="s">
        <v>32</v>
      </c>
      <c r="H11" s="6" t="s">
        <v>27</v>
      </c>
      <c r="I11" s="7">
        <v>42285.15</v>
      </c>
      <c r="J11" s="7">
        <v>45245.2</v>
      </c>
      <c r="K11" s="7">
        <f t="shared" si="0"/>
        <v>2960.0499999999956</v>
      </c>
      <c r="L11" s="8">
        <v>41506</v>
      </c>
    </row>
    <row r="12" spans="1:15">
      <c r="A12" s="6" t="s">
        <v>8</v>
      </c>
      <c r="B12" s="6">
        <v>630</v>
      </c>
      <c r="C12" s="6" t="s">
        <v>43</v>
      </c>
      <c r="D12" s="6" t="s">
        <v>44</v>
      </c>
      <c r="E12" s="6">
        <v>22133940</v>
      </c>
      <c r="F12" s="6" t="s">
        <v>25</v>
      </c>
      <c r="G12" s="6" t="s">
        <v>32</v>
      </c>
      <c r="H12" s="6" t="s">
        <v>27</v>
      </c>
      <c r="I12" s="7">
        <v>44434.62</v>
      </c>
      <c r="J12" s="7">
        <v>46656.27</v>
      </c>
      <c r="K12" s="7">
        <f t="shared" si="0"/>
        <v>2221.6499999999942</v>
      </c>
      <c r="L12" s="8">
        <v>41493</v>
      </c>
    </row>
    <row r="13" spans="1:15">
      <c r="A13" s="6" t="s">
        <v>8</v>
      </c>
      <c r="B13" s="6">
        <v>630</v>
      </c>
      <c r="C13" s="6" t="s">
        <v>45</v>
      </c>
      <c r="D13" s="6" t="s">
        <v>46</v>
      </c>
      <c r="E13" s="6">
        <v>22109696</v>
      </c>
      <c r="F13" s="6" t="s">
        <v>25</v>
      </c>
      <c r="G13" s="6" t="s">
        <v>32</v>
      </c>
      <c r="H13" s="6" t="s">
        <v>27</v>
      </c>
      <c r="I13" s="7">
        <v>52792.9</v>
      </c>
      <c r="J13" s="7">
        <v>55432.62</v>
      </c>
      <c r="K13" s="7">
        <f t="shared" si="0"/>
        <v>2639.7200000000012</v>
      </c>
      <c r="L13" s="8">
        <v>41474</v>
      </c>
    </row>
    <row r="14" spans="1:15">
      <c r="A14" s="6" t="s">
        <v>8</v>
      </c>
      <c r="B14" s="6">
        <v>630</v>
      </c>
      <c r="C14" s="6" t="s">
        <v>47</v>
      </c>
      <c r="D14" s="6" t="s">
        <v>48</v>
      </c>
      <c r="E14" s="6">
        <v>22143127</v>
      </c>
      <c r="F14" s="6" t="s">
        <v>25</v>
      </c>
      <c r="G14" s="6" t="s">
        <v>32</v>
      </c>
      <c r="H14" s="6" t="s">
        <v>27</v>
      </c>
      <c r="I14" s="7">
        <v>56765.7</v>
      </c>
      <c r="J14" s="7">
        <v>60739.33</v>
      </c>
      <c r="K14" s="7">
        <f t="shared" si="0"/>
        <v>3973.6300000000047</v>
      </c>
      <c r="L14" s="8">
        <v>41514</v>
      </c>
    </row>
    <row r="15" spans="1:15">
      <c r="A15" s="6" t="s">
        <v>8</v>
      </c>
      <c r="B15" s="6">
        <v>630</v>
      </c>
      <c r="C15" s="6" t="s">
        <v>43</v>
      </c>
      <c r="D15" s="6" t="s">
        <v>49</v>
      </c>
      <c r="E15" s="6">
        <v>22107796</v>
      </c>
      <c r="F15" s="6" t="s">
        <v>28</v>
      </c>
      <c r="G15" s="6" t="s">
        <v>26</v>
      </c>
      <c r="H15" s="6" t="s">
        <v>33</v>
      </c>
      <c r="I15" s="7">
        <v>36265.22</v>
      </c>
      <c r="J15" s="7">
        <v>38441.1</v>
      </c>
      <c r="K15" s="7">
        <f t="shared" si="0"/>
        <v>2175.8799999999974</v>
      </c>
      <c r="L15" s="8">
        <v>41477</v>
      </c>
    </row>
    <row r="16" spans="1:15">
      <c r="A16" s="6" t="s">
        <v>8</v>
      </c>
      <c r="B16" s="6">
        <v>630</v>
      </c>
      <c r="C16" s="6" t="s">
        <v>50</v>
      </c>
      <c r="D16" s="6" t="s">
        <v>46</v>
      </c>
      <c r="E16" s="6">
        <v>22108451</v>
      </c>
      <c r="F16" s="6" t="s">
        <v>28</v>
      </c>
      <c r="G16" s="6" t="s">
        <v>26</v>
      </c>
      <c r="H16" s="6" t="s">
        <v>33</v>
      </c>
      <c r="I16" s="7">
        <v>57481.42</v>
      </c>
      <c r="J16" s="7">
        <v>60390.1</v>
      </c>
      <c r="K16" s="7">
        <f t="shared" si="0"/>
        <v>2908.6800000000003</v>
      </c>
      <c r="L16" s="8">
        <v>41477</v>
      </c>
    </row>
    <row r="17" spans="1:12">
      <c r="A17" s="6" t="s">
        <v>8</v>
      </c>
      <c r="B17" s="6">
        <v>630</v>
      </c>
      <c r="C17" s="6" t="s">
        <v>51</v>
      </c>
      <c r="D17" s="6" t="s">
        <v>52</v>
      </c>
      <c r="E17" s="6">
        <v>22108033</v>
      </c>
      <c r="F17" s="6" t="s">
        <v>25</v>
      </c>
      <c r="G17" s="6" t="s">
        <v>32</v>
      </c>
      <c r="H17" s="6" t="s">
        <v>27</v>
      </c>
      <c r="I17" s="7">
        <v>42285.15</v>
      </c>
      <c r="J17" s="7">
        <v>44399.47</v>
      </c>
      <c r="K17" s="7">
        <f t="shared" si="0"/>
        <v>2114.3199999999997</v>
      </c>
      <c r="L17" s="8">
        <v>41506</v>
      </c>
    </row>
    <row r="18" spans="1:12">
      <c r="A18" s="6" t="s">
        <v>8</v>
      </c>
      <c r="B18" s="6">
        <v>630</v>
      </c>
      <c r="C18" s="6" t="s">
        <v>18</v>
      </c>
      <c r="D18" s="6" t="s">
        <v>19</v>
      </c>
      <c r="E18" s="6">
        <v>22108207</v>
      </c>
      <c r="F18" s="6" t="s">
        <v>20</v>
      </c>
      <c r="G18" s="6" t="s">
        <v>21</v>
      </c>
      <c r="H18" s="6" t="s">
        <v>22</v>
      </c>
      <c r="I18" s="10">
        <v>24546.5</v>
      </c>
      <c r="J18" s="10">
        <v>24546.5</v>
      </c>
      <c r="K18" s="10">
        <v>1227.4100000000001</v>
      </c>
      <c r="L18" s="8">
        <v>41490</v>
      </c>
    </row>
    <row r="19" spans="1:12" s="13" customFormat="1">
      <c r="A19" s="11"/>
      <c r="B19" s="11"/>
      <c r="C19" s="11"/>
      <c r="D19" s="11"/>
      <c r="E19" s="11"/>
      <c r="F19" s="11"/>
      <c r="G19" s="11"/>
      <c r="H19" s="11"/>
      <c r="I19" s="12"/>
      <c r="J19" s="14" t="s">
        <v>56</v>
      </c>
      <c r="K19" s="12">
        <f>SUM(K2:K18)</f>
        <v>41002.21</v>
      </c>
      <c r="L19" s="11"/>
    </row>
  </sheetData>
  <mergeCells count="1">
    <mergeCell ref="C1:D1"/>
  </mergeCells>
  <pageMargins left="0.7" right="0.7" top="0.75" bottom="0.75" header="0.3" footer="0.3"/>
  <pageSetup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809C620B-5C85-49C8-A188-0538AEBF486C}"/>
</file>

<file path=customXml/itemProps2.xml><?xml version="1.0" encoding="utf-8"?>
<ds:datastoreItem xmlns:ds="http://schemas.openxmlformats.org/officeDocument/2006/customXml" ds:itemID="{848F6D86-5649-416A-8F2A-7E209FDA4B12}"/>
</file>

<file path=customXml/itemProps3.xml><?xml version="1.0" encoding="utf-8"?>
<ds:datastoreItem xmlns:ds="http://schemas.openxmlformats.org/officeDocument/2006/customXml" ds:itemID="{11645165-6136-4275-B8E5-AAEF3D760D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13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Hurt</dc:creator>
  <cp:lastModifiedBy>Linda Hill</cp:lastModifiedBy>
  <cp:lastPrinted>2013-09-04T20:25:01Z</cp:lastPrinted>
  <dcterms:created xsi:type="dcterms:W3CDTF">2012-09-04T16:11:49Z</dcterms:created>
  <dcterms:modified xsi:type="dcterms:W3CDTF">2013-09-04T20:25:22Z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1944100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