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0" windowWidth="17020" windowHeight="8450"/>
  </bookViews>
  <sheets>
    <sheet name="September 2013" sheetId="1" r:id="rId1"/>
  </sheets>
  <calcPr calcId="145621"/>
</workbook>
</file>

<file path=xl/calcChain.xml><?xml version="1.0" encoding="utf-8"?>
<calcChain xmlns="http://schemas.openxmlformats.org/spreadsheetml/2006/main">
  <c r="N7" i="1"/>
  <c r="M6"/>
  <c r="N6" s="1"/>
  <c r="L6"/>
  <c r="J6"/>
  <c r="M5"/>
  <c r="N5" s="1"/>
  <c r="L5"/>
  <c r="J5"/>
  <c r="M4"/>
  <c r="N4" s="1"/>
  <c r="L4"/>
  <c r="J4"/>
  <c r="J3"/>
  <c r="J2"/>
</calcChain>
</file>

<file path=xl/sharedStrings.xml><?xml version="1.0" encoding="utf-8"?>
<sst xmlns="http://schemas.openxmlformats.org/spreadsheetml/2006/main" count="52" uniqueCount="36">
  <si>
    <t>Position Number</t>
  </si>
  <si>
    <t>Current Classification Title</t>
  </si>
  <si>
    <t>Class Code</t>
  </si>
  <si>
    <t>Grade</t>
  </si>
  <si>
    <t>Current or Entry Level Salary Hrly</t>
  </si>
  <si>
    <t>Current or Entry Level Salary FY</t>
  </si>
  <si>
    <t>Adjusted Salary Hrly</t>
  </si>
  <si>
    <t>Adjusted Salary FY</t>
  </si>
  <si>
    <t>Cost Hrly</t>
  </si>
  <si>
    <t>Cost FY</t>
  </si>
  <si>
    <t>Effective Date</t>
  </si>
  <si>
    <t>State Police</t>
  </si>
  <si>
    <t>Sarah</t>
  </si>
  <si>
    <t>Mullens</t>
  </si>
  <si>
    <t>ASP/CACD Hotline Op</t>
  </si>
  <si>
    <t>T074C</t>
  </si>
  <si>
    <t>C113</t>
  </si>
  <si>
    <t xml:space="preserve"> </t>
  </si>
  <si>
    <t>Amber</t>
  </si>
  <si>
    <t>Robbins</t>
  </si>
  <si>
    <t>Alexis</t>
  </si>
  <si>
    <t>Moore</t>
  </si>
  <si>
    <t>Fingerprint Technician</t>
  </si>
  <si>
    <t>X178C</t>
  </si>
  <si>
    <t>C111</t>
  </si>
  <si>
    <t>Traci</t>
  </si>
  <si>
    <t>Moreland</t>
  </si>
  <si>
    <t>ASP/CACD Investigator</t>
  </si>
  <si>
    <t>X107C</t>
  </si>
  <si>
    <t>C117</t>
  </si>
  <si>
    <t>Haley</t>
  </si>
  <si>
    <t>Kiser</t>
  </si>
  <si>
    <t>Agency</t>
  </si>
  <si>
    <t>BA</t>
  </si>
  <si>
    <t>Employee</t>
  </si>
  <si>
    <t>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</si>
</sst>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4" fillId="0" borderId="0" xfId="0" applyFont="1" applyAlignment="1">
      <alignment horizontal="left"/>
    </xf>
    <xf numFmtId="44" fontId="4" fillId="0" borderId="0" xfId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 wrapText="1"/>
    </xf>
    <xf numFmtId="44" fontId="2" fillId="0" borderId="1" xfId="1" applyFont="1" applyBorder="1" applyAlignment="1">
      <alignment horizontal="left" wrapText="1"/>
    </xf>
    <xf numFmtId="44" fontId="3" fillId="0" borderId="1" xfId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44" fontId="4" fillId="0" borderId="1" xfId="1" applyFont="1" applyBorder="1" applyAlignment="1">
      <alignment horizontal="left"/>
    </xf>
    <xf numFmtId="44" fontId="5" fillId="0" borderId="1" xfId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4" fontId="2" fillId="0" borderId="1" xfId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zoomScaleNormal="100" workbookViewId="0">
      <selection activeCell="A7" sqref="A7:XFD7"/>
    </sheetView>
  </sheetViews>
  <sheetFormatPr defaultColWidth="9.08984375" defaultRowHeight="12"/>
  <cols>
    <col min="1" max="1" width="9.90625" style="1" customWidth="1"/>
    <col min="2" max="2" width="3.08984375" style="1" bestFit="1" customWidth="1"/>
    <col min="3" max="3" width="5.453125" style="1" bestFit="1" customWidth="1"/>
    <col min="4" max="4" width="7.453125" style="1" bestFit="1" customWidth="1"/>
    <col min="5" max="5" width="7" style="1" bestFit="1" customWidth="1"/>
    <col min="6" max="6" width="16.54296875" style="1" bestFit="1" customWidth="1"/>
    <col min="7" max="7" width="4.90625" style="1" customWidth="1"/>
    <col min="8" max="8" width="5" style="1" bestFit="1" customWidth="1"/>
    <col min="9" max="10" width="9.08984375" style="2"/>
    <col min="11" max="11" width="8" style="2" bestFit="1" customWidth="1"/>
    <col min="12" max="12" width="9.08984375" style="2"/>
    <col min="13" max="13" width="7.1796875" style="2" bestFit="1" customWidth="1"/>
    <col min="14" max="14" width="10.453125" style="2" customWidth="1"/>
    <col min="15" max="15" width="9.54296875" style="1" customWidth="1"/>
    <col min="16" max="16384" width="9.08984375" style="1"/>
  </cols>
  <sheetData>
    <row r="1" spans="1:15" ht="36">
      <c r="A1" s="4" t="s">
        <v>32</v>
      </c>
      <c r="B1" s="4" t="s">
        <v>33</v>
      </c>
      <c r="C1" s="17" t="s">
        <v>34</v>
      </c>
      <c r="D1" s="17"/>
      <c r="E1" s="4" t="s">
        <v>0</v>
      </c>
      <c r="F1" s="4" t="s">
        <v>1</v>
      </c>
      <c r="G1" s="4" t="s">
        <v>2</v>
      </c>
      <c r="H1" s="4" t="s">
        <v>3</v>
      </c>
      <c r="I1" s="5" t="s">
        <v>4</v>
      </c>
      <c r="J1" s="5" t="s">
        <v>5</v>
      </c>
      <c r="K1" s="6" t="s">
        <v>6</v>
      </c>
      <c r="L1" s="5" t="s">
        <v>7</v>
      </c>
      <c r="M1" s="5" t="s">
        <v>8</v>
      </c>
      <c r="N1" s="5" t="s">
        <v>9</v>
      </c>
      <c r="O1" s="7" t="s">
        <v>10</v>
      </c>
    </row>
    <row r="2" spans="1:15">
      <c r="A2" s="8" t="s">
        <v>11</v>
      </c>
      <c r="B2" s="8">
        <v>960</v>
      </c>
      <c r="C2" s="8" t="s">
        <v>12</v>
      </c>
      <c r="D2" s="8" t="s">
        <v>13</v>
      </c>
      <c r="E2" s="8">
        <v>22089755</v>
      </c>
      <c r="F2" s="8" t="s">
        <v>14</v>
      </c>
      <c r="G2" s="8" t="s">
        <v>15</v>
      </c>
      <c r="H2" s="8" t="s">
        <v>16</v>
      </c>
      <c r="I2" s="9">
        <v>12.7553</v>
      </c>
      <c r="J2" s="9">
        <f t="shared" ref="J2:J4" si="0">I2*2080</f>
        <v>26531.024000000001</v>
      </c>
      <c r="K2" s="10"/>
      <c r="L2" s="9" t="s">
        <v>17</v>
      </c>
      <c r="M2" s="9" t="s">
        <v>17</v>
      </c>
      <c r="N2" s="9" t="s">
        <v>17</v>
      </c>
      <c r="O2" s="11">
        <v>41520</v>
      </c>
    </row>
    <row r="3" spans="1:15">
      <c r="A3" s="8" t="s">
        <v>11</v>
      </c>
      <c r="B3" s="8">
        <v>960</v>
      </c>
      <c r="C3" s="8" t="s">
        <v>18</v>
      </c>
      <c r="D3" s="8" t="s">
        <v>19</v>
      </c>
      <c r="E3" s="12">
        <v>22089767</v>
      </c>
      <c r="F3" s="8" t="s">
        <v>14</v>
      </c>
      <c r="G3" s="8" t="s">
        <v>15</v>
      </c>
      <c r="H3" s="8" t="s">
        <v>16</v>
      </c>
      <c r="I3" s="9">
        <v>12.7553</v>
      </c>
      <c r="J3" s="9">
        <f t="shared" si="0"/>
        <v>26531.024000000001</v>
      </c>
      <c r="K3" s="10"/>
      <c r="L3" s="9" t="s">
        <v>17</v>
      </c>
      <c r="M3" s="9" t="s">
        <v>17</v>
      </c>
      <c r="N3" s="9" t="s">
        <v>17</v>
      </c>
      <c r="O3" s="11">
        <v>41520</v>
      </c>
    </row>
    <row r="4" spans="1:15">
      <c r="A4" s="8" t="s">
        <v>11</v>
      </c>
      <c r="B4" s="8">
        <v>960</v>
      </c>
      <c r="C4" s="8" t="s">
        <v>20</v>
      </c>
      <c r="D4" s="8" t="s">
        <v>21</v>
      </c>
      <c r="E4" s="12">
        <v>22089942</v>
      </c>
      <c r="F4" s="8" t="s">
        <v>22</v>
      </c>
      <c r="G4" s="8" t="s">
        <v>23</v>
      </c>
      <c r="H4" s="8" t="s">
        <v>24</v>
      </c>
      <c r="I4" s="9">
        <v>11.8012</v>
      </c>
      <c r="J4" s="9">
        <f t="shared" si="0"/>
        <v>24546.495999999999</v>
      </c>
      <c r="K4" s="10">
        <v>12.981400000000001</v>
      </c>
      <c r="L4" s="9">
        <f>K4*2080</f>
        <v>27001.312000000002</v>
      </c>
      <c r="M4" s="9">
        <f>K4-I4</f>
        <v>1.180200000000001</v>
      </c>
      <c r="N4" s="9">
        <f>M4*2080</f>
        <v>2454.8160000000021</v>
      </c>
      <c r="O4" s="11">
        <v>41527</v>
      </c>
    </row>
    <row r="5" spans="1:15">
      <c r="A5" s="8" t="s">
        <v>11</v>
      </c>
      <c r="B5" s="8">
        <v>960</v>
      </c>
      <c r="C5" s="8" t="s">
        <v>25</v>
      </c>
      <c r="D5" s="8" t="s">
        <v>26</v>
      </c>
      <c r="E5" s="12">
        <v>22089835</v>
      </c>
      <c r="F5" s="8" t="s">
        <v>27</v>
      </c>
      <c r="G5" s="8" t="s">
        <v>28</v>
      </c>
      <c r="H5" s="8" t="s">
        <v>29</v>
      </c>
      <c r="I5" s="9">
        <v>16.618400000000001</v>
      </c>
      <c r="J5" s="9">
        <f>I5*2080</f>
        <v>34566.272000000004</v>
      </c>
      <c r="K5" s="10">
        <v>18.280200000000001</v>
      </c>
      <c r="L5" s="9">
        <f>K5*2080</f>
        <v>38022.815999999999</v>
      </c>
      <c r="M5" s="9">
        <f>K5-I5</f>
        <v>1.6617999999999995</v>
      </c>
      <c r="N5" s="9">
        <f>M5*2080</f>
        <v>3456.543999999999</v>
      </c>
      <c r="O5" s="11">
        <v>41532</v>
      </c>
    </row>
    <row r="6" spans="1:15">
      <c r="A6" s="8" t="s">
        <v>11</v>
      </c>
      <c r="B6" s="8">
        <v>960</v>
      </c>
      <c r="C6" s="8" t="s">
        <v>30</v>
      </c>
      <c r="D6" s="8" t="s">
        <v>31</v>
      </c>
      <c r="E6" s="8">
        <v>22089768</v>
      </c>
      <c r="F6" s="8" t="s">
        <v>14</v>
      </c>
      <c r="G6" s="8" t="s">
        <v>15</v>
      </c>
      <c r="H6" s="8" t="s">
        <v>16</v>
      </c>
      <c r="I6" s="9">
        <v>13.010400000000001</v>
      </c>
      <c r="J6" s="9">
        <f>I6*2080</f>
        <v>27061.632000000001</v>
      </c>
      <c r="K6" s="9">
        <v>15.5044</v>
      </c>
      <c r="L6" s="9">
        <f>K6*2080</f>
        <v>32249.152000000002</v>
      </c>
      <c r="M6" s="9">
        <f>K6-I6</f>
        <v>2.4939999999999998</v>
      </c>
      <c r="N6" s="9">
        <f>M6*2080</f>
        <v>5187.5199999999995</v>
      </c>
      <c r="O6" s="11">
        <v>41546</v>
      </c>
    </row>
    <row r="7" spans="1:15" s="16" customFormat="1">
      <c r="A7" s="13"/>
      <c r="B7" s="13"/>
      <c r="C7" s="13"/>
      <c r="D7" s="13"/>
      <c r="E7" s="13"/>
      <c r="F7" s="13"/>
      <c r="G7" s="13"/>
      <c r="H7" s="13"/>
      <c r="I7" s="14"/>
      <c r="J7" s="14"/>
      <c r="K7" s="14"/>
      <c r="L7" s="14"/>
      <c r="M7" s="14" t="s">
        <v>35</v>
      </c>
      <c r="N7" s="14">
        <f>SUM(N4:N6)</f>
        <v>11098.880000000001</v>
      </c>
      <c r="O7" s="15"/>
    </row>
    <row r="8" spans="1:15">
      <c r="O8" s="3"/>
    </row>
    <row r="10" spans="1:15">
      <c r="B10" s="1" t="s">
        <v>17</v>
      </c>
    </row>
  </sheetData>
  <mergeCells count="1">
    <mergeCell ref="C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F1C2F38-BBBE-4A0D-B32F-1D0AEF4B8678}"/>
</file>

<file path=customXml/itemProps2.xml><?xml version="1.0" encoding="utf-8"?>
<ds:datastoreItem xmlns:ds="http://schemas.openxmlformats.org/officeDocument/2006/customXml" ds:itemID="{68F02960-8F1A-442E-995D-D74090FBA388}"/>
</file>

<file path=customXml/itemProps3.xml><?xml version="1.0" encoding="utf-8"?>
<ds:datastoreItem xmlns:ds="http://schemas.openxmlformats.org/officeDocument/2006/customXml" ds:itemID="{29A0B4A4-6C35-42D3-8BB5-DB6745BDCC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2013</vt:lpstr>
    </vt:vector>
  </TitlesOfParts>
  <Company>Arkansas State Police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gwhatley</dc:creator>
  <cp:lastModifiedBy>Linda Hill</cp:lastModifiedBy>
  <cp:lastPrinted>2013-10-07T15:50:37Z</cp:lastPrinted>
  <dcterms:created xsi:type="dcterms:W3CDTF">2013-10-02T21:58:57Z</dcterms:created>
  <dcterms:modified xsi:type="dcterms:W3CDTF">2013-10-07T15:51:14Z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1947400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