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0" windowWidth="11230" windowHeight="516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L11" i="2"/>
  <c r="L21" l="1"/>
  <c r="L20" l="1"/>
  <c r="L19"/>
  <c r="L15" l="1"/>
  <c r="L12"/>
  <c r="L18" l="1"/>
  <c r="L17" l="1"/>
  <c r="L14"/>
  <c r="L13"/>
  <c r="L16" l="1"/>
  <c r="L9" l="1"/>
  <c r="L10" l="1"/>
  <c r="L8" l="1"/>
</calcChain>
</file>

<file path=xl/sharedStrings.xml><?xml version="1.0" encoding="utf-8"?>
<sst xmlns="http://schemas.openxmlformats.org/spreadsheetml/2006/main" count="140" uniqueCount="97">
  <si>
    <t>DATE</t>
  </si>
  <si>
    <t>RECEIVED</t>
  </si>
  <si>
    <t>AGENCY</t>
  </si>
  <si>
    <t>APPLICANT</t>
  </si>
  <si>
    <t>CODE</t>
  </si>
  <si>
    <t>TITLE</t>
  </si>
  <si>
    <t>GRADE</t>
  </si>
  <si>
    <t>SALARY</t>
  </si>
  <si>
    <t>COST</t>
  </si>
  <si>
    <t xml:space="preserve">Special Entry Rate </t>
  </si>
  <si>
    <t>Chief Fiscal Officer</t>
  </si>
  <si>
    <t>EXCEPTIONALLY WELL QUALIFIED</t>
  </si>
  <si>
    <t>LABOR MARKET/MOVEMENT</t>
  </si>
  <si>
    <t>PREVIOUS</t>
  </si>
  <si>
    <t>CURRENT/</t>
  </si>
  <si>
    <t>ENTRY/</t>
  </si>
  <si>
    <t>BASE</t>
  </si>
  <si>
    <t>APPROVED</t>
  </si>
  <si>
    <t>EMPLOYER</t>
  </si>
  <si>
    <t>Private</t>
  </si>
  <si>
    <t>C119</t>
  </si>
  <si>
    <t>TOTAL</t>
  </si>
  <si>
    <t>DAH</t>
  </si>
  <si>
    <t>REQUESTED</t>
  </si>
  <si>
    <t>D063C</t>
  </si>
  <si>
    <t>Computer Support Specialist</t>
  </si>
  <si>
    <t>November, 2013</t>
  </si>
  <si>
    <t>Paul Porter</t>
  </si>
  <si>
    <t>G186C</t>
  </si>
  <si>
    <t>Program Coordinator</t>
  </si>
  <si>
    <t>C117</t>
  </si>
  <si>
    <t>Sarah Wells</t>
  </si>
  <si>
    <t>ATRS</t>
  </si>
  <si>
    <t>Tammy Martin</t>
  </si>
  <si>
    <t>A034C</t>
  </si>
  <si>
    <t>Retirement Section Mgr</t>
  </si>
  <si>
    <t>C123</t>
  </si>
  <si>
    <t>Agency</t>
  </si>
  <si>
    <t>Rehab Services</t>
  </si>
  <si>
    <t>Carolyn Jenkins</t>
  </si>
  <si>
    <t>L003C</t>
  </si>
  <si>
    <t>Psychologist</t>
  </si>
  <si>
    <t>C127</t>
  </si>
  <si>
    <t>Parks &amp; Tourism</t>
  </si>
  <si>
    <t>Pascale Roberts</t>
  </si>
  <si>
    <t>G206C</t>
  </si>
  <si>
    <t>Lodge Sales Director</t>
  </si>
  <si>
    <t>C115</t>
  </si>
  <si>
    <t>U of A</t>
  </si>
  <si>
    <t>R039C</t>
  </si>
  <si>
    <t>Benefits Specialist</t>
  </si>
  <si>
    <t>C110</t>
  </si>
  <si>
    <t>Darrell Dunn</t>
  </si>
  <si>
    <t>L069C</t>
  </si>
  <si>
    <t>Licensed Practical Nurse</t>
  </si>
  <si>
    <t>C113</t>
  </si>
  <si>
    <t>Workforce Services</t>
  </si>
  <si>
    <t>Maurice Porchia</t>
  </si>
  <si>
    <t>D007C</t>
  </si>
  <si>
    <t>Information Systems Mgr</t>
  </si>
  <si>
    <t>C128</t>
  </si>
  <si>
    <t>Kris Jones</t>
  </si>
  <si>
    <t>A031C</t>
  </si>
  <si>
    <t>Assistant Controller</t>
  </si>
  <si>
    <t>C124</t>
  </si>
  <si>
    <t>Correction</t>
  </si>
  <si>
    <t>William Walden</t>
  </si>
  <si>
    <t>S095C</t>
  </si>
  <si>
    <t>Construction Project Specialist</t>
  </si>
  <si>
    <t>Minority Health</t>
  </si>
  <si>
    <t>Chandria Marks</t>
  </si>
  <si>
    <t>C087C</t>
  </si>
  <si>
    <t>Admin Specialist I</t>
  </si>
  <si>
    <t>C106</t>
  </si>
  <si>
    <t>Stephen Varady</t>
  </si>
  <si>
    <t>G152C</t>
  </si>
  <si>
    <t>Program Manager*</t>
  </si>
  <si>
    <t>Riverside Vo-Tech</t>
  </si>
  <si>
    <t>Jesse Rawls</t>
  </si>
  <si>
    <t>E009C</t>
  </si>
  <si>
    <t>Technical Institute Ass't Dir</t>
  </si>
  <si>
    <t>C125</t>
  </si>
  <si>
    <t>Health</t>
  </si>
  <si>
    <t>Debra Head</t>
  </si>
  <si>
    <t>L034C</t>
  </si>
  <si>
    <t>Nutritionist Supervisor</t>
  </si>
  <si>
    <t>C121</t>
  </si>
  <si>
    <t>Tobacco Control</t>
  </si>
  <si>
    <t>Thomas Smith</t>
  </si>
  <si>
    <t>X131C</t>
  </si>
  <si>
    <t>Enforcement Agent</t>
  </si>
  <si>
    <t>C116</t>
  </si>
  <si>
    <t>Becky Heflin</t>
  </si>
  <si>
    <t>G110C</t>
  </si>
  <si>
    <t>Program Manager</t>
  </si>
  <si>
    <t xml:space="preserve">DHS </t>
  </si>
  <si>
    <r>
      <t xml:space="preserve">* Position 22110291 </t>
    </r>
    <r>
      <rPr>
        <b/>
        <sz val="11"/>
        <color theme="1"/>
        <rFont val="Arial Narrow"/>
        <family val="2"/>
      </rPr>
      <t>ONLY</t>
    </r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</si>
</sst>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[$-409]mmmm\-yy;@"/>
  </numFmts>
  <fonts count="7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6" fontId="2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6" fontId="4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6" fontId="2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right"/>
    </xf>
    <xf numFmtId="1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6" fontId="5" fillId="0" borderId="11" xfId="0" applyNumberFormat="1" applyFont="1" applyBorder="1" applyAlignment="1">
      <alignment horizontal="center"/>
    </xf>
    <xf numFmtId="6" fontId="5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6" fontId="4" fillId="0" borderId="12" xfId="0" applyNumberFormat="1" applyFont="1" applyBorder="1" applyAlignment="1">
      <alignment horizontal="center"/>
    </xf>
    <xf numFmtId="6" fontId="2" fillId="0" borderId="18" xfId="0" applyNumberFormat="1" applyFont="1" applyBorder="1" applyAlignment="1">
      <alignment horizontal="center"/>
    </xf>
    <xf numFmtId="0" fontId="0" fillId="0" borderId="0" xfId="0" applyFont="1"/>
    <xf numFmtId="6" fontId="2" fillId="0" borderId="9" xfId="0" applyNumberFormat="1" applyFont="1" applyBorder="1" applyAlignment="1">
      <alignment horizontal="center"/>
    </xf>
    <xf numFmtId="3" fontId="0" fillId="0" borderId="0" xfId="0" applyNumberFormat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zoomScaleNormal="100" workbookViewId="0">
      <selection activeCell="N18" sqref="N18"/>
    </sheetView>
  </sheetViews>
  <sheetFormatPr defaultRowHeight="14.5"/>
  <cols>
    <col min="1" max="1" width="9" bestFit="1" customWidth="1"/>
    <col min="2" max="2" width="16.6328125" bestFit="1" customWidth="1"/>
    <col min="3" max="3" width="15" bestFit="1" customWidth="1"/>
    <col min="4" max="4" width="6" bestFit="1" customWidth="1"/>
    <col min="5" max="5" width="23.90625" bestFit="1" customWidth="1"/>
    <col min="6" max="6" width="6.453125" bestFit="1" customWidth="1"/>
    <col min="7" max="7" width="9.6328125" bestFit="1" customWidth="1"/>
    <col min="8" max="8" width="9.08984375" bestFit="1" customWidth="1"/>
    <col min="9" max="9" width="8.36328125" bestFit="1" customWidth="1"/>
    <col min="10" max="10" width="10.54296875" bestFit="1" customWidth="1"/>
    <col min="11" max="12" width="9.54296875" bestFit="1" customWidth="1"/>
  </cols>
  <sheetData>
    <row r="1" spans="1:14" s="20" customFormat="1" ht="15.5">
      <c r="A1" s="35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4" s="20" customFormat="1" ht="15.5">
      <c r="A2" s="38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4" s="20" customFormat="1" ht="15.5">
      <c r="A3" s="38" t="s">
        <v>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4" s="20" customFormat="1" ht="16" thickBot="1">
      <c r="A4" s="38" t="s">
        <v>10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4" s="20" customFormat="1" ht="15.5">
      <c r="A5" s="9"/>
      <c r="B5" s="10"/>
      <c r="C5" s="10"/>
      <c r="D5" s="10"/>
      <c r="E5" s="10"/>
      <c r="F5" s="10"/>
      <c r="G5" s="10"/>
      <c r="H5" s="10" t="s">
        <v>14</v>
      </c>
      <c r="I5" s="10"/>
      <c r="J5" s="10"/>
      <c r="K5" s="10"/>
      <c r="L5" s="11"/>
    </row>
    <row r="6" spans="1:14" s="20" customFormat="1" ht="15.5">
      <c r="A6" s="12" t="s">
        <v>0</v>
      </c>
      <c r="B6" s="8"/>
      <c r="C6" s="8"/>
      <c r="D6" s="8"/>
      <c r="E6" s="8"/>
      <c r="F6" s="8"/>
      <c r="G6" s="8" t="s">
        <v>13</v>
      </c>
      <c r="H6" s="8" t="s">
        <v>13</v>
      </c>
      <c r="I6" s="8" t="s">
        <v>15</v>
      </c>
      <c r="J6" s="8" t="s">
        <v>23</v>
      </c>
      <c r="K6" s="8" t="s">
        <v>17</v>
      </c>
      <c r="L6" s="13"/>
    </row>
    <row r="7" spans="1:14" s="20" customFormat="1" ht="16" thickBot="1">
      <c r="A7" s="15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18</v>
      </c>
      <c r="H7" s="16" t="s">
        <v>7</v>
      </c>
      <c r="I7" s="16" t="s">
        <v>16</v>
      </c>
      <c r="J7" s="16" t="s">
        <v>7</v>
      </c>
      <c r="K7" s="16" t="s">
        <v>7</v>
      </c>
      <c r="L7" s="17" t="s">
        <v>8</v>
      </c>
    </row>
    <row r="8" spans="1:14">
      <c r="A8" s="5">
        <v>41550</v>
      </c>
      <c r="B8" s="6" t="s">
        <v>22</v>
      </c>
      <c r="C8" s="6" t="s">
        <v>27</v>
      </c>
      <c r="D8" s="6" t="s">
        <v>28</v>
      </c>
      <c r="E8" s="6" t="s">
        <v>29</v>
      </c>
      <c r="F8" s="6" t="s">
        <v>30</v>
      </c>
      <c r="G8" s="6" t="s">
        <v>19</v>
      </c>
      <c r="H8" s="7">
        <v>38000</v>
      </c>
      <c r="I8" s="7">
        <v>32249</v>
      </c>
      <c r="J8" s="7">
        <v>44505</v>
      </c>
      <c r="K8" s="7">
        <v>44505</v>
      </c>
      <c r="L8" s="14">
        <f t="shared" ref="L8:L21" si="0">SUM(K8-H8)</f>
        <v>6505</v>
      </c>
      <c r="N8" s="31"/>
    </row>
    <row r="9" spans="1:14">
      <c r="A9" s="5">
        <v>41551</v>
      </c>
      <c r="B9" s="6" t="s">
        <v>38</v>
      </c>
      <c r="C9" s="6" t="s">
        <v>39</v>
      </c>
      <c r="D9" s="6" t="s">
        <v>40</v>
      </c>
      <c r="E9" s="6" t="s">
        <v>41</v>
      </c>
      <c r="F9" s="6" t="s">
        <v>42</v>
      </c>
      <c r="G9" s="6" t="s">
        <v>19</v>
      </c>
      <c r="H9" s="7">
        <v>65000</v>
      </c>
      <c r="I9" s="7">
        <v>52530</v>
      </c>
      <c r="J9" s="7">
        <v>65000</v>
      </c>
      <c r="K9" s="7">
        <v>65000</v>
      </c>
      <c r="L9" s="14">
        <f t="shared" si="0"/>
        <v>0</v>
      </c>
      <c r="N9" s="31"/>
    </row>
    <row r="10" spans="1:14">
      <c r="A10" s="4">
        <v>41554</v>
      </c>
      <c r="B10" s="2" t="s">
        <v>22</v>
      </c>
      <c r="C10" s="2" t="s">
        <v>31</v>
      </c>
      <c r="D10" s="2" t="s">
        <v>24</v>
      </c>
      <c r="E10" s="2" t="s">
        <v>25</v>
      </c>
      <c r="F10" s="2" t="s">
        <v>20</v>
      </c>
      <c r="G10" s="2" t="s">
        <v>19</v>
      </c>
      <c r="H10" s="3">
        <v>36358</v>
      </c>
      <c r="I10" s="3">
        <v>35554</v>
      </c>
      <c r="J10" s="3">
        <v>42000</v>
      </c>
      <c r="K10" s="3">
        <v>42000</v>
      </c>
      <c r="L10" s="14">
        <f t="shared" si="0"/>
        <v>5642</v>
      </c>
      <c r="N10" s="31"/>
    </row>
    <row r="11" spans="1:14">
      <c r="A11" s="4">
        <v>41555</v>
      </c>
      <c r="B11" s="2" t="s">
        <v>38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19</v>
      </c>
      <c r="H11" s="3">
        <v>40796</v>
      </c>
      <c r="I11" s="3">
        <v>26531</v>
      </c>
      <c r="J11" s="3">
        <v>36614</v>
      </c>
      <c r="K11" s="3">
        <v>36614</v>
      </c>
      <c r="L11" s="14">
        <f>SUM(K11-H11)</f>
        <v>-4182</v>
      </c>
      <c r="N11" s="31"/>
    </row>
    <row r="12" spans="1:14">
      <c r="A12" s="4">
        <v>41555</v>
      </c>
      <c r="B12" s="2" t="s">
        <v>77</v>
      </c>
      <c r="C12" s="2" t="s">
        <v>78</v>
      </c>
      <c r="D12" s="2" t="s">
        <v>79</v>
      </c>
      <c r="E12" s="2" t="s">
        <v>80</v>
      </c>
      <c r="F12" s="2" t="s">
        <v>81</v>
      </c>
      <c r="G12" s="2" t="s">
        <v>19</v>
      </c>
      <c r="H12" s="3">
        <v>52000</v>
      </c>
      <c r="I12" s="3">
        <v>47646</v>
      </c>
      <c r="J12" s="3">
        <v>57200</v>
      </c>
      <c r="K12" s="3">
        <v>57200</v>
      </c>
      <c r="L12" s="14">
        <f t="shared" si="0"/>
        <v>5200</v>
      </c>
      <c r="N12" s="31"/>
    </row>
    <row r="13" spans="1:14">
      <c r="A13" s="4">
        <v>41556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60</v>
      </c>
      <c r="G13" s="2" t="s">
        <v>37</v>
      </c>
      <c r="H13" s="3">
        <v>61632</v>
      </c>
      <c r="I13" s="3">
        <v>55156</v>
      </c>
      <c r="J13" s="3">
        <v>70849</v>
      </c>
      <c r="K13" s="3">
        <v>67795</v>
      </c>
      <c r="L13" s="14">
        <f t="shared" si="0"/>
        <v>6163</v>
      </c>
      <c r="N13" s="31"/>
    </row>
    <row r="14" spans="1:14">
      <c r="A14" s="4">
        <v>41556</v>
      </c>
      <c r="B14" s="2" t="s">
        <v>56</v>
      </c>
      <c r="C14" s="2" t="s">
        <v>61</v>
      </c>
      <c r="D14" s="2" t="s">
        <v>62</v>
      </c>
      <c r="E14" s="2" t="s">
        <v>63</v>
      </c>
      <c r="F14" s="2" t="s">
        <v>64</v>
      </c>
      <c r="G14" s="2" t="s">
        <v>37</v>
      </c>
      <c r="H14" s="3">
        <v>44081</v>
      </c>
      <c r="I14" s="3">
        <v>45377</v>
      </c>
      <c r="J14" s="3">
        <v>55000</v>
      </c>
      <c r="K14" s="3">
        <v>48489</v>
      </c>
      <c r="L14" s="14">
        <f t="shared" si="0"/>
        <v>4408</v>
      </c>
      <c r="N14" s="31"/>
    </row>
    <row r="15" spans="1:14">
      <c r="A15" s="4">
        <v>41556</v>
      </c>
      <c r="B15" s="2" t="s">
        <v>82</v>
      </c>
      <c r="C15" s="2" t="s">
        <v>83</v>
      </c>
      <c r="D15" s="2" t="s">
        <v>84</v>
      </c>
      <c r="E15" s="2" t="s">
        <v>85</v>
      </c>
      <c r="F15" s="2" t="s">
        <v>86</v>
      </c>
      <c r="G15" s="2" t="s">
        <v>37</v>
      </c>
      <c r="H15" s="3">
        <v>56400</v>
      </c>
      <c r="I15" s="3">
        <v>39199</v>
      </c>
      <c r="J15" s="3">
        <v>53264</v>
      </c>
      <c r="K15" s="3">
        <v>53264</v>
      </c>
      <c r="L15" s="14">
        <f t="shared" si="0"/>
        <v>-3136</v>
      </c>
      <c r="N15" s="31"/>
    </row>
    <row r="16" spans="1:14">
      <c r="A16" s="4">
        <v>41558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47</v>
      </c>
      <c r="G16" s="2" t="s">
        <v>19</v>
      </c>
      <c r="H16" s="3">
        <v>100000</v>
      </c>
      <c r="I16" s="3">
        <v>29251</v>
      </c>
      <c r="J16" s="3">
        <v>38500</v>
      </c>
      <c r="K16" s="3">
        <v>38500</v>
      </c>
      <c r="L16" s="14">
        <f t="shared" si="0"/>
        <v>-61500</v>
      </c>
    </row>
    <row r="17" spans="1:12">
      <c r="A17" s="4">
        <v>41558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20</v>
      </c>
      <c r="G17" s="2" t="s">
        <v>19</v>
      </c>
      <c r="H17" s="3">
        <v>52000</v>
      </c>
      <c r="I17" s="3">
        <v>35554</v>
      </c>
      <c r="J17" s="3">
        <v>45554</v>
      </c>
      <c r="K17" s="3">
        <v>45554</v>
      </c>
      <c r="L17" s="14">
        <f t="shared" si="0"/>
        <v>-6446</v>
      </c>
    </row>
    <row r="18" spans="1:12">
      <c r="A18" s="4">
        <v>41561</v>
      </c>
      <c r="B18" s="2" t="s">
        <v>69</v>
      </c>
      <c r="C18" s="2" t="s">
        <v>70</v>
      </c>
      <c r="D18" s="2" t="s">
        <v>71</v>
      </c>
      <c r="E18" s="2" t="s">
        <v>72</v>
      </c>
      <c r="F18" s="2" t="s">
        <v>73</v>
      </c>
      <c r="G18" s="2" t="s">
        <v>19</v>
      </c>
      <c r="H18" s="3">
        <v>15059</v>
      </c>
      <c r="I18" s="3">
        <v>18855</v>
      </c>
      <c r="J18" s="3">
        <v>20000</v>
      </c>
      <c r="K18" s="3">
        <v>18855</v>
      </c>
      <c r="L18" s="14">
        <f t="shared" si="0"/>
        <v>3796</v>
      </c>
    </row>
    <row r="19" spans="1:12">
      <c r="A19" s="4">
        <v>41569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19</v>
      </c>
      <c r="H19" s="3">
        <v>42515</v>
      </c>
      <c r="I19" s="3">
        <v>30713</v>
      </c>
      <c r="J19" s="3">
        <v>42386</v>
      </c>
      <c r="K19" s="3">
        <v>42386</v>
      </c>
      <c r="L19" s="14">
        <f t="shared" si="0"/>
        <v>-129</v>
      </c>
    </row>
    <row r="20" spans="1:12">
      <c r="A20" s="4">
        <v>41571</v>
      </c>
      <c r="B20" s="2" t="s">
        <v>32</v>
      </c>
      <c r="C20" s="2" t="s">
        <v>33</v>
      </c>
      <c r="D20" s="2" t="s">
        <v>34</v>
      </c>
      <c r="E20" s="2" t="s">
        <v>35</v>
      </c>
      <c r="F20" s="2" t="s">
        <v>36</v>
      </c>
      <c r="G20" s="2" t="s">
        <v>37</v>
      </c>
      <c r="H20" s="3">
        <v>44880</v>
      </c>
      <c r="I20" s="3">
        <v>43217</v>
      </c>
      <c r="J20" s="3">
        <v>55000</v>
      </c>
      <c r="K20" s="3">
        <v>55000</v>
      </c>
      <c r="L20" s="14">
        <f t="shared" si="0"/>
        <v>10120</v>
      </c>
    </row>
    <row r="21" spans="1:12">
      <c r="A21" s="4">
        <v>41571</v>
      </c>
      <c r="B21" s="2" t="s">
        <v>56</v>
      </c>
      <c r="C21" s="2" t="s">
        <v>92</v>
      </c>
      <c r="D21" s="2" t="s">
        <v>93</v>
      </c>
      <c r="E21" s="2" t="s">
        <v>94</v>
      </c>
      <c r="F21" s="2" t="s">
        <v>86</v>
      </c>
      <c r="G21" s="2" t="s">
        <v>19</v>
      </c>
      <c r="H21" s="3">
        <v>65000</v>
      </c>
      <c r="I21" s="3">
        <v>39199</v>
      </c>
      <c r="J21" s="3">
        <v>53264</v>
      </c>
      <c r="K21" s="3">
        <v>53264</v>
      </c>
      <c r="L21" s="14">
        <f t="shared" si="0"/>
        <v>-11736</v>
      </c>
    </row>
    <row r="22" spans="1:12" ht="15" thickBot="1">
      <c r="A22" s="22"/>
      <c r="B22" s="23"/>
      <c r="C22" s="23"/>
      <c r="D22" s="23"/>
      <c r="E22" s="23"/>
      <c r="F22" s="23"/>
      <c r="G22" s="23"/>
      <c r="H22" s="24"/>
      <c r="I22" s="24"/>
      <c r="J22" s="24"/>
      <c r="K22" s="25" t="s">
        <v>21</v>
      </c>
      <c r="L22" s="27">
        <v>41834</v>
      </c>
    </row>
    <row r="23" spans="1:12" ht="15" thickBot="1"/>
    <row r="24" spans="1:12" ht="16" thickBot="1">
      <c r="A24" s="41" t="s">
        <v>12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3"/>
    </row>
    <row r="25" spans="1:12">
      <c r="A25" s="9"/>
      <c r="B25" s="10"/>
      <c r="C25" s="10"/>
      <c r="D25" s="10"/>
      <c r="E25" s="10"/>
      <c r="F25" s="10"/>
      <c r="G25" s="10"/>
      <c r="H25" s="10" t="s">
        <v>14</v>
      </c>
      <c r="I25" s="10"/>
      <c r="J25" s="10"/>
      <c r="K25" s="10"/>
      <c r="L25" s="11"/>
    </row>
    <row r="26" spans="1:12">
      <c r="A26" s="12" t="s">
        <v>0</v>
      </c>
      <c r="B26" s="8"/>
      <c r="C26" s="8"/>
      <c r="D26" s="8"/>
      <c r="E26" s="8"/>
      <c r="F26" s="8"/>
      <c r="G26" s="8" t="s">
        <v>13</v>
      </c>
      <c r="H26" s="8" t="s">
        <v>13</v>
      </c>
      <c r="I26" s="8" t="s">
        <v>15</v>
      </c>
      <c r="J26" s="8" t="s">
        <v>23</v>
      </c>
      <c r="K26" s="8" t="s">
        <v>17</v>
      </c>
      <c r="L26" s="13"/>
    </row>
    <row r="27" spans="1:12" s="1" customFormat="1" ht="13.5" thickBot="1">
      <c r="A27" s="15" t="s">
        <v>1</v>
      </c>
      <c r="B27" s="16" t="s">
        <v>2</v>
      </c>
      <c r="C27" s="16" t="s">
        <v>3</v>
      </c>
      <c r="D27" s="16" t="s">
        <v>4</v>
      </c>
      <c r="E27" s="16" t="s">
        <v>5</v>
      </c>
      <c r="F27" s="16" t="s">
        <v>6</v>
      </c>
      <c r="G27" s="16" t="s">
        <v>18</v>
      </c>
      <c r="H27" s="16" t="s">
        <v>7</v>
      </c>
      <c r="I27" s="16" t="s">
        <v>16</v>
      </c>
      <c r="J27" s="16" t="s">
        <v>7</v>
      </c>
      <c r="K27" s="16" t="s">
        <v>7</v>
      </c>
      <c r="L27" s="17" t="s">
        <v>8</v>
      </c>
    </row>
    <row r="28" spans="1:12" s="1" customFormat="1" ht="13">
      <c r="A28" s="5">
        <v>41558</v>
      </c>
      <c r="B28" s="6" t="s">
        <v>48</v>
      </c>
      <c r="C28" s="6"/>
      <c r="D28" s="6" t="s">
        <v>49</v>
      </c>
      <c r="E28" s="6" t="s">
        <v>50</v>
      </c>
      <c r="F28" s="6" t="s">
        <v>51</v>
      </c>
      <c r="G28" s="6"/>
      <c r="H28" s="6"/>
      <c r="I28" s="7">
        <v>22919</v>
      </c>
      <c r="J28" s="7">
        <v>24960</v>
      </c>
      <c r="K28" s="7">
        <v>24960</v>
      </c>
      <c r="L28" s="18"/>
    </row>
    <row r="29" spans="1:12" s="1" customFormat="1" ht="13">
      <c r="A29" s="4">
        <v>41561</v>
      </c>
      <c r="B29" s="2" t="s">
        <v>95</v>
      </c>
      <c r="C29" s="2" t="s">
        <v>74</v>
      </c>
      <c r="D29" s="2" t="s">
        <v>75</v>
      </c>
      <c r="E29" s="2" t="s">
        <v>76</v>
      </c>
      <c r="F29" s="2" t="s">
        <v>20</v>
      </c>
      <c r="G29" s="2" t="s">
        <v>37</v>
      </c>
      <c r="H29" s="3">
        <v>44795</v>
      </c>
      <c r="I29" s="3">
        <v>35554</v>
      </c>
      <c r="J29" s="3">
        <v>49067</v>
      </c>
      <c r="K29" s="3">
        <v>49067</v>
      </c>
      <c r="L29" s="30">
        <v>4272</v>
      </c>
    </row>
    <row r="30" spans="1:12" s="26" customFormat="1" thickBot="1">
      <c r="A30" s="32"/>
      <c r="B30" s="33"/>
      <c r="C30" s="33"/>
      <c r="D30" s="16"/>
      <c r="E30" s="16"/>
      <c r="F30" s="16"/>
      <c r="G30" s="16"/>
      <c r="H30" s="16"/>
      <c r="I30" s="16"/>
      <c r="J30" s="16"/>
      <c r="K30" s="21" t="s">
        <v>21</v>
      </c>
      <c r="L30" s="28">
        <v>4272</v>
      </c>
    </row>
    <row r="31" spans="1:12">
      <c r="A31" s="34" t="s">
        <v>96</v>
      </c>
      <c r="B31" s="34"/>
      <c r="C31" s="34"/>
      <c r="D31" s="19"/>
      <c r="E31" s="19"/>
      <c r="F31" s="19"/>
      <c r="G31" s="19"/>
      <c r="H31" s="19"/>
      <c r="I31" s="19"/>
      <c r="J31" s="19"/>
      <c r="K31" s="19"/>
      <c r="L31" s="19"/>
    </row>
    <row r="33" spans="1:12" s="29" customFormat="1">
      <c r="A33"/>
      <c r="B33"/>
      <c r="C33"/>
      <c r="D33"/>
      <c r="E33"/>
      <c r="F33"/>
      <c r="G33"/>
      <c r="H33"/>
      <c r="I33"/>
      <c r="J33"/>
      <c r="K33"/>
      <c r="L33"/>
    </row>
    <row r="34" spans="1:12" s="29" customFormat="1">
      <c r="A34"/>
      <c r="B34"/>
      <c r="C34"/>
      <c r="D34"/>
      <c r="E34"/>
      <c r="F34"/>
      <c r="G34"/>
      <c r="H34"/>
      <c r="I34"/>
      <c r="J34"/>
      <c r="K34"/>
      <c r="L34"/>
    </row>
    <row r="41" spans="1:12" s="29" customFormat="1">
      <c r="A41"/>
      <c r="B41"/>
      <c r="C41"/>
      <c r="D41"/>
      <c r="E41"/>
      <c r="F41"/>
      <c r="G41"/>
      <c r="H41"/>
      <c r="I41"/>
      <c r="J41"/>
      <c r="K41"/>
      <c r="L41"/>
    </row>
  </sheetData>
  <sortState ref="A8:L56">
    <sortCondition ref="A8:A56"/>
  </sortState>
  <mergeCells count="7">
    <mergeCell ref="A30:C30"/>
    <mergeCell ref="A31:C31"/>
    <mergeCell ref="A1:L1"/>
    <mergeCell ref="A2:L2"/>
    <mergeCell ref="A3:L3"/>
    <mergeCell ref="A4:L4"/>
    <mergeCell ref="A24:L24"/>
  </mergeCells>
  <printOptions gridLines="1"/>
  <pageMargins left="0.1" right="0.1" top="0" bottom="0" header="0.3" footer="0.3"/>
  <pageSetup scale="9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A77CA0C-ECD5-4A6C-BFAF-071773E183AC}"/>
</file>

<file path=customXml/itemProps2.xml><?xml version="1.0" encoding="utf-8"?>
<ds:datastoreItem xmlns:ds="http://schemas.openxmlformats.org/officeDocument/2006/customXml" ds:itemID="{0F6F198B-223A-49D4-A690-E877DE3781FF}"/>
</file>

<file path=customXml/itemProps3.xml><?xml version="1.0" encoding="utf-8"?>
<ds:datastoreItem xmlns:ds="http://schemas.openxmlformats.org/officeDocument/2006/customXml" ds:itemID="{8FC584A7-C7AB-4A99-88F3-D3FE1E137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AR-Dept of Finance &amp; 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Camille Cooper</dc:creator>
  <cp:lastModifiedBy>Linda Hill</cp:lastModifiedBy>
  <cp:lastPrinted>2013-11-04T20:13:21Z</cp:lastPrinted>
  <dcterms:created xsi:type="dcterms:W3CDTF">2008-12-04T15:05:15Z</dcterms:created>
  <dcterms:modified xsi:type="dcterms:W3CDTF">2013-11-04T20:13:44Z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1950800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